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Ancient City Classic\"/>
    </mc:Choice>
  </mc:AlternateContent>
  <bookViews>
    <workbookView xWindow="3510" yWindow="240" windowWidth="13725" windowHeight="7935" tabRatio="892" firstSheet="9" activeTab="15"/>
  </bookViews>
  <sheets>
    <sheet name="fitness" sheetId="88" r:id="rId1"/>
    <sheet name="men masters (60+)" sheetId="76" r:id="rId2"/>
    <sheet name="men masters (50-59)" sheetId="99" r:id="rId3"/>
    <sheet name="men masters (40-49)" sheetId="75" r:id="rId4"/>
    <sheet name="women figure masters 45" sheetId="144" r:id="rId5"/>
    <sheet name="novice figure " sheetId="157" r:id="rId6"/>
    <sheet name="women figure a" sheetId="121" r:id="rId7"/>
    <sheet name="women figure b" sheetId="122" r:id="rId8"/>
    <sheet name="women figure c" sheetId="137" r:id="rId9"/>
    <sheet name="men physique masters" sheetId="150" r:id="rId10"/>
    <sheet name="novice mp a" sheetId="159" r:id="rId11"/>
    <sheet name="men physique a" sheetId="141" r:id="rId12"/>
    <sheet name="men physique b" sheetId="142" r:id="rId13"/>
    <sheet name="men physique c" sheetId="143" r:id="rId14"/>
    <sheet name="women phy b" sheetId="152" r:id="rId15"/>
    <sheet name="women bikini masters" sheetId="130" r:id="rId16"/>
    <sheet name="novice bikini a" sheetId="155" r:id="rId17"/>
    <sheet name="women bikini a" sheetId="126" r:id="rId18"/>
    <sheet name="women bikini b" sheetId="127" r:id="rId19"/>
    <sheet name="men open mw" sheetId="72" r:id="rId20"/>
    <sheet name="men open lhw" sheetId="136" r:id="rId21"/>
    <sheet name="men open hw" sheetId="73" r:id="rId22"/>
    <sheet name="men open shw" sheetId="135" r:id="rId23"/>
    <sheet name="Sheet1" sheetId="162" r:id="rId24"/>
    <sheet name="women open lw" sheetId="131" r:id="rId25"/>
    <sheet name="men open bw" sheetId="134" r:id="rId26"/>
    <sheet name="women masters" sheetId="117" r:id="rId27"/>
    <sheet name="women masters 45" sheetId="148" r:id="rId28"/>
    <sheet name="wp masters" sheetId="133" r:id="rId29"/>
    <sheet name="men masters (70+)" sheetId="146" r:id="rId30"/>
    <sheet name="men teen" sheetId="77" r:id="rId31"/>
    <sheet name="women teen" sheetId="147" r:id="rId32"/>
    <sheet name="women novice lw" sheetId="113" r:id="rId33"/>
    <sheet name="men novice lw" sheetId="65" r:id="rId34"/>
    <sheet name="men novice mw" sheetId="66" r:id="rId35"/>
    <sheet name="men novice hw" sheetId="67" r:id="rId36"/>
    <sheet name="women figure teen" sheetId="138" r:id="rId37"/>
    <sheet name="women figure d" sheetId="153" r:id="rId38"/>
    <sheet name="men physique teen" sheetId="149" r:id="rId39"/>
    <sheet name="men physique d" sheetId="154" r:id="rId40"/>
    <sheet name="women bikini teen" sheetId="140" r:id="rId41"/>
    <sheet name="women bikini d" sheetId="151" r:id="rId42"/>
  </sheets>
  <externalReferences>
    <externalReference r:id="rId43"/>
  </externalReferences>
  <definedNames>
    <definedName name="_xlnm.Print_Area" localSheetId="0">fitness!$A$1:$AJ$23</definedName>
    <definedName name="_xlnm.Print_Area" localSheetId="3">'men masters (40-49)'!$A$1:$O$26</definedName>
    <definedName name="_xlnm.Print_Area" localSheetId="2">'men masters (50-59)'!$A$1:$O$18</definedName>
    <definedName name="_xlnm.Print_Area" localSheetId="1">'men masters (60+)'!$A$1:$O$16</definedName>
    <definedName name="_xlnm.Print_Area" localSheetId="29">'men masters (70+)'!$A$1:$O$16</definedName>
    <definedName name="_xlnm.Print_Area" localSheetId="35">'men novice hw'!$A$1:$O$30</definedName>
    <definedName name="_xlnm.Print_Area" localSheetId="33">'men novice lw'!$A$1:$O$20</definedName>
    <definedName name="_xlnm.Print_Area" localSheetId="34">'men novice mw'!$A$1:$O$28</definedName>
    <definedName name="_xlnm.Print_Area" localSheetId="25">'men open bw'!$A$1:$O$18</definedName>
    <definedName name="_xlnm.Print_Area" localSheetId="21">'men open hw'!$A$1:$O$28</definedName>
    <definedName name="_xlnm.Print_Area" localSheetId="20">'men open lhw'!$A$1:$O$28</definedName>
    <definedName name="_xlnm.Print_Area" localSheetId="19">'men open mw'!$A$1:$O$26</definedName>
    <definedName name="_xlnm.Print_Area" localSheetId="22">'men open shw'!$A$1:$O$20</definedName>
    <definedName name="_xlnm.Print_Area" localSheetId="11">'men physique a'!$A$1:$O$41</definedName>
    <definedName name="_xlnm.Print_Area" localSheetId="12">'men physique b'!$A$1:$O$41</definedName>
    <definedName name="_xlnm.Print_Area" localSheetId="13">'men physique c'!$A$1:$O$41</definedName>
    <definedName name="_xlnm.Print_Area" localSheetId="39">'men physique d'!$A$1:$O$41</definedName>
    <definedName name="_xlnm.Print_Area" localSheetId="9">'men physique masters'!$A$1:$O$41</definedName>
    <definedName name="_xlnm.Print_Area" localSheetId="38">'men physique teen'!$A$1:$O$22</definedName>
    <definedName name="_xlnm.Print_Area" localSheetId="30">'men teen'!$A$1:$O$19</definedName>
    <definedName name="_xlnm.Print_Area" localSheetId="17">'women bikini a'!$A$1:$O$14</definedName>
    <definedName name="_xlnm.Print_Area" localSheetId="18">'women bikini b'!$A$1:$O$23</definedName>
    <definedName name="_xlnm.Print_Area" localSheetId="41">'women bikini d'!$A$1:$O$41</definedName>
    <definedName name="_xlnm.Print_Area" localSheetId="15">'women bikini masters'!$A$1:$O$17</definedName>
    <definedName name="_xlnm.Print_Area" localSheetId="40">'women bikini teen'!$A$1:$O$19</definedName>
    <definedName name="_xlnm.Print_Area" localSheetId="6">'women figure a'!$A$1:$O$41</definedName>
    <definedName name="_xlnm.Print_Area" localSheetId="7">'women figure b'!$A$1:$O$41</definedName>
    <definedName name="_xlnm.Print_Area" localSheetId="8">'women figure c'!$A$1:$O$41</definedName>
    <definedName name="_xlnm.Print_Area" localSheetId="37">'women figure d'!$A$1:$O$41</definedName>
    <definedName name="_xlnm.Print_Area" localSheetId="4">'women figure masters 45'!$A$1:$O$41</definedName>
    <definedName name="_xlnm.Print_Area" localSheetId="36">'women figure teen'!$A$1:$O$18</definedName>
    <definedName name="_xlnm.Print_Area" localSheetId="26">'women masters'!$A$1:$O$18</definedName>
    <definedName name="_xlnm.Print_Area" localSheetId="27">'women masters 45'!$A$1:$O$18</definedName>
    <definedName name="_xlnm.Print_Area" localSheetId="32">'women novice lw'!$A$1:$O$17</definedName>
    <definedName name="_xlnm.Print_Area" localSheetId="24">'women open lw'!$A$1:$O$17</definedName>
    <definedName name="_xlnm.Print_Area" localSheetId="14">'women phy b'!$A$1:$O$10</definedName>
    <definedName name="_xlnm.Print_Area" localSheetId="31">'women teen'!$A$1:$O$19</definedName>
    <definedName name="_xlnm.Print_Area" localSheetId="28">'wp masters'!$A$1:$O$18</definedName>
  </definedNames>
  <calcPr calcId="152511"/>
</workbook>
</file>

<file path=xl/calcChain.xml><?xml version="1.0" encoding="utf-8"?>
<calcChain xmlns="http://schemas.openxmlformats.org/spreadsheetml/2006/main">
  <c r="N24" i="155" l="1"/>
  <c r="N11" i="159"/>
  <c r="N9" i="159"/>
  <c r="N11" i="157"/>
  <c r="N10" i="157"/>
  <c r="N9" i="157"/>
  <c r="N10" i="159" l="1"/>
  <c r="O9" i="159" s="1"/>
  <c r="O9" i="157"/>
  <c r="N9" i="155"/>
  <c r="N10" i="155"/>
  <c r="N11" i="155"/>
  <c r="N12" i="155"/>
  <c r="N13" i="155"/>
  <c r="N14" i="155"/>
  <c r="N15" i="155"/>
  <c r="N16" i="155"/>
  <c r="N17" i="155"/>
  <c r="N18" i="155"/>
  <c r="N19" i="155"/>
  <c r="N20" i="155"/>
  <c r="N21" i="155"/>
  <c r="N22" i="155"/>
  <c r="N23" i="155"/>
  <c r="O10" i="157"/>
  <c r="O10" i="159"/>
  <c r="O11" i="157"/>
  <c r="O22" i="155" l="1"/>
  <c r="O24" i="155"/>
  <c r="O21" i="155"/>
  <c r="O11" i="159"/>
  <c r="O13" i="155"/>
  <c r="O17" i="155"/>
  <c r="O16" i="155"/>
  <c r="O12" i="155"/>
  <c r="O19" i="155"/>
  <c r="O18" i="155"/>
  <c r="O20" i="155"/>
  <c r="O23" i="155"/>
  <c r="O14" i="155"/>
  <c r="O15" i="155"/>
  <c r="O11" i="155"/>
  <c r="O10" i="155"/>
  <c r="O9" i="155"/>
  <c r="B22" i="153"/>
  <c r="B22" i="154"/>
  <c r="B39" i="154" l="1"/>
  <c r="A39" i="154"/>
  <c r="B38" i="154"/>
  <c r="A38" i="154"/>
  <c r="B37" i="154"/>
  <c r="A37" i="154"/>
  <c r="B36" i="154"/>
  <c r="A36" i="154"/>
  <c r="B35" i="154"/>
  <c r="A35" i="154"/>
  <c r="B34" i="154"/>
  <c r="A34" i="154"/>
  <c r="B33" i="154"/>
  <c r="A33" i="154"/>
  <c r="B32" i="154"/>
  <c r="A32" i="154"/>
  <c r="B31" i="154"/>
  <c r="A31" i="154"/>
  <c r="B30" i="154"/>
  <c r="A30" i="154"/>
  <c r="B29" i="154"/>
  <c r="A29" i="154"/>
  <c r="B28" i="154"/>
  <c r="A28" i="154"/>
  <c r="B27" i="154"/>
  <c r="A27" i="154"/>
  <c r="B26" i="154"/>
  <c r="A26" i="154"/>
  <c r="B25" i="154"/>
  <c r="A25" i="154"/>
  <c r="B24" i="154"/>
  <c r="A24" i="154"/>
  <c r="B23" i="154"/>
  <c r="A23" i="154"/>
  <c r="A22" i="154"/>
  <c r="B21" i="154"/>
  <c r="A21" i="154"/>
  <c r="B20" i="154"/>
  <c r="A20" i="154"/>
  <c r="B19" i="154"/>
  <c r="A19" i="154"/>
  <c r="B18" i="154"/>
  <c r="A18" i="154"/>
  <c r="B17" i="154"/>
  <c r="A17" i="154"/>
  <c r="B16" i="154"/>
  <c r="A16" i="154"/>
  <c r="B15" i="154"/>
  <c r="A15" i="154"/>
  <c r="B14" i="154"/>
  <c r="A14" i="154"/>
  <c r="B13" i="154"/>
  <c r="A13" i="154"/>
  <c r="B12" i="154"/>
  <c r="A12" i="154"/>
  <c r="B11" i="154"/>
  <c r="A11" i="154"/>
  <c r="B10" i="154"/>
  <c r="A10" i="154"/>
  <c r="B9" i="154"/>
  <c r="A9" i="154"/>
  <c r="M39" i="154"/>
  <c r="L39" i="154"/>
  <c r="N39" i="154" s="1"/>
  <c r="M38" i="154"/>
  <c r="L38" i="154"/>
  <c r="N38" i="154" s="1"/>
  <c r="M37" i="154"/>
  <c r="L37" i="154"/>
  <c r="N37" i="154" s="1"/>
  <c r="M36" i="154"/>
  <c r="L36" i="154"/>
  <c r="N36" i="154" s="1"/>
  <c r="M35" i="154"/>
  <c r="L35" i="154"/>
  <c r="N35" i="154" s="1"/>
  <c r="M34" i="154"/>
  <c r="L34" i="154"/>
  <c r="N34" i="154" s="1"/>
  <c r="M33" i="154"/>
  <c r="L33" i="154"/>
  <c r="M32" i="154"/>
  <c r="L32" i="154"/>
  <c r="N32" i="154" s="1"/>
  <c r="M31" i="154"/>
  <c r="L31" i="154"/>
  <c r="N31" i="154" s="1"/>
  <c r="M30" i="154"/>
  <c r="L30" i="154"/>
  <c r="N30" i="154" s="1"/>
  <c r="M29" i="154"/>
  <c r="L29" i="154"/>
  <c r="M28" i="154"/>
  <c r="L28" i="154"/>
  <c r="N28" i="154" s="1"/>
  <c r="M27" i="154"/>
  <c r="L27" i="154"/>
  <c r="N27" i="154" s="1"/>
  <c r="M26" i="154"/>
  <c r="L26" i="154"/>
  <c r="N26" i="154" s="1"/>
  <c r="M25" i="154"/>
  <c r="L25" i="154"/>
  <c r="M24" i="154"/>
  <c r="L24" i="154"/>
  <c r="N24" i="154" s="1"/>
  <c r="M23" i="154"/>
  <c r="L23" i="154"/>
  <c r="N23" i="154" s="1"/>
  <c r="M22" i="154"/>
  <c r="L22" i="154"/>
  <c r="N22" i="154" s="1"/>
  <c r="M21" i="154"/>
  <c r="L21" i="154"/>
  <c r="M20" i="154"/>
  <c r="L20" i="154"/>
  <c r="N20" i="154" s="1"/>
  <c r="M19" i="154"/>
  <c r="L19" i="154"/>
  <c r="N19" i="154" s="1"/>
  <c r="M18" i="154"/>
  <c r="L18" i="154"/>
  <c r="N18" i="154" s="1"/>
  <c r="M17" i="154"/>
  <c r="L17" i="154"/>
  <c r="M16" i="154"/>
  <c r="L16" i="154"/>
  <c r="N16" i="154" s="1"/>
  <c r="M15" i="154"/>
  <c r="L15" i="154"/>
  <c r="N15" i="154" s="1"/>
  <c r="M14" i="154"/>
  <c r="L14" i="154"/>
  <c r="N14" i="154" s="1"/>
  <c r="M13" i="154"/>
  <c r="L13" i="154"/>
  <c r="M12" i="154"/>
  <c r="L12" i="154"/>
  <c r="N12" i="154" s="1"/>
  <c r="M11" i="154"/>
  <c r="L11" i="154"/>
  <c r="N11" i="154" s="1"/>
  <c r="M10" i="154"/>
  <c r="L10" i="154"/>
  <c r="N10" i="154" s="1"/>
  <c r="M9" i="154"/>
  <c r="L9" i="154"/>
  <c r="B39" i="153"/>
  <c r="A39" i="153"/>
  <c r="B38" i="153"/>
  <c r="A38" i="153"/>
  <c r="B37" i="153"/>
  <c r="A37" i="153"/>
  <c r="B36" i="153"/>
  <c r="A36" i="153"/>
  <c r="B35" i="153"/>
  <c r="A35" i="153"/>
  <c r="B34" i="153"/>
  <c r="A34" i="153"/>
  <c r="B33" i="153"/>
  <c r="A33" i="153"/>
  <c r="B32" i="153"/>
  <c r="A32" i="153"/>
  <c r="B31" i="153"/>
  <c r="A31" i="153"/>
  <c r="B30" i="153"/>
  <c r="A30" i="153"/>
  <c r="B29" i="153"/>
  <c r="A29" i="153"/>
  <c r="B28" i="153"/>
  <c r="A28" i="153"/>
  <c r="B27" i="153"/>
  <c r="A27" i="153"/>
  <c r="B26" i="153"/>
  <c r="A26" i="153"/>
  <c r="B25" i="153"/>
  <c r="A25" i="153"/>
  <c r="B24" i="153"/>
  <c r="A24" i="153"/>
  <c r="B23" i="153"/>
  <c r="A23" i="153"/>
  <c r="A22" i="153"/>
  <c r="B21" i="153"/>
  <c r="A21" i="153"/>
  <c r="B20" i="153"/>
  <c r="A20" i="153"/>
  <c r="B19" i="153"/>
  <c r="A19" i="153"/>
  <c r="B18" i="153"/>
  <c r="A18" i="153"/>
  <c r="B17" i="153"/>
  <c r="A17" i="153"/>
  <c r="B16" i="153"/>
  <c r="A16" i="153"/>
  <c r="B15" i="153"/>
  <c r="A15" i="153"/>
  <c r="B14" i="153"/>
  <c r="A14" i="153"/>
  <c r="B13" i="153"/>
  <c r="A13" i="153"/>
  <c r="B12" i="153"/>
  <c r="A12" i="153"/>
  <c r="B11" i="153"/>
  <c r="A11" i="153"/>
  <c r="B10" i="153"/>
  <c r="A10" i="153"/>
  <c r="B9" i="153"/>
  <c r="A9" i="153"/>
  <c r="M39" i="153"/>
  <c r="L39" i="153"/>
  <c r="N39" i="153" s="1"/>
  <c r="M38" i="153"/>
  <c r="L38" i="153"/>
  <c r="N38" i="153" s="1"/>
  <c r="M37" i="153"/>
  <c r="L37" i="153"/>
  <c r="N37" i="153" s="1"/>
  <c r="M36" i="153"/>
  <c r="L36" i="153"/>
  <c r="N36" i="153" s="1"/>
  <c r="M35" i="153"/>
  <c r="L35" i="153"/>
  <c r="N35" i="153" s="1"/>
  <c r="M34" i="153"/>
  <c r="L34" i="153"/>
  <c r="N34" i="153" s="1"/>
  <c r="M33" i="153"/>
  <c r="L33" i="153"/>
  <c r="N33" i="153" s="1"/>
  <c r="M32" i="153"/>
  <c r="L32" i="153"/>
  <c r="N32" i="153" s="1"/>
  <c r="M31" i="153"/>
  <c r="L31" i="153"/>
  <c r="N31" i="153" s="1"/>
  <c r="M30" i="153"/>
  <c r="L30" i="153"/>
  <c r="N30" i="153" s="1"/>
  <c r="M29" i="153"/>
  <c r="L29" i="153"/>
  <c r="N29" i="153" s="1"/>
  <c r="M28" i="153"/>
  <c r="L28" i="153"/>
  <c r="N28" i="153" s="1"/>
  <c r="M27" i="153"/>
  <c r="L27" i="153"/>
  <c r="N27" i="153" s="1"/>
  <c r="M26" i="153"/>
  <c r="L26" i="153"/>
  <c r="N26" i="153" s="1"/>
  <c r="M25" i="153"/>
  <c r="L25" i="153"/>
  <c r="N25" i="153" s="1"/>
  <c r="M24" i="153"/>
  <c r="L24" i="153"/>
  <c r="N24" i="153" s="1"/>
  <c r="M23" i="153"/>
  <c r="L23" i="153"/>
  <c r="N23" i="153" s="1"/>
  <c r="M22" i="153"/>
  <c r="L22" i="153"/>
  <c r="N22" i="153" s="1"/>
  <c r="M21" i="153"/>
  <c r="L21" i="153"/>
  <c r="N21" i="153" s="1"/>
  <c r="M20" i="153"/>
  <c r="L20" i="153"/>
  <c r="N20" i="153" s="1"/>
  <c r="M19" i="153"/>
  <c r="L19" i="153"/>
  <c r="N19" i="153" s="1"/>
  <c r="M18" i="153"/>
  <c r="L18" i="153"/>
  <c r="N18" i="153" s="1"/>
  <c r="M17" i="153"/>
  <c r="L17" i="153"/>
  <c r="N17" i="153" s="1"/>
  <c r="M16" i="153"/>
  <c r="L16" i="153"/>
  <c r="N16" i="153" s="1"/>
  <c r="M15" i="153"/>
  <c r="L15" i="153"/>
  <c r="N15" i="153" s="1"/>
  <c r="M14" i="153"/>
  <c r="L14" i="153"/>
  <c r="N14" i="153" s="1"/>
  <c r="M13" i="153"/>
  <c r="L13" i="153"/>
  <c r="N13" i="153" s="1"/>
  <c r="M12" i="153"/>
  <c r="L12" i="153"/>
  <c r="N12" i="153" s="1"/>
  <c r="M11" i="153"/>
  <c r="L11" i="153"/>
  <c r="N11" i="153" s="1"/>
  <c r="M10" i="153"/>
  <c r="L10" i="153"/>
  <c r="N10" i="153" s="1"/>
  <c r="M9" i="153"/>
  <c r="L9" i="153"/>
  <c r="N9" i="153" s="1"/>
  <c r="O9" i="153" s="1"/>
  <c r="O10" i="153" l="1"/>
  <c r="O12" i="153"/>
  <c r="O15" i="153"/>
  <c r="O17" i="153"/>
  <c r="O19" i="153"/>
  <c r="O21" i="153"/>
  <c r="O23" i="153"/>
  <c r="O24" i="153"/>
  <c r="O25" i="153"/>
  <c r="O27" i="153"/>
  <c r="O28" i="153"/>
  <c r="O29" i="153"/>
  <c r="O30" i="153"/>
  <c r="O31" i="153"/>
  <c r="O32" i="153"/>
  <c r="O33" i="153"/>
  <c r="O34" i="153"/>
  <c r="O35" i="153"/>
  <c r="O36" i="153"/>
  <c r="O37" i="153"/>
  <c r="O38" i="153"/>
  <c r="O39" i="153"/>
  <c r="O11" i="153"/>
  <c r="O13" i="153"/>
  <c r="O14" i="153"/>
  <c r="O16" i="153"/>
  <c r="O18" i="153"/>
  <c r="O20" i="153"/>
  <c r="O22" i="153"/>
  <c r="O26" i="153"/>
  <c r="N9" i="154"/>
  <c r="N13" i="154"/>
  <c r="N17" i="154"/>
  <c r="N21" i="154"/>
  <c r="N25" i="154"/>
  <c r="N29" i="154"/>
  <c r="N33" i="154"/>
  <c r="N9" i="152"/>
  <c r="O11" i="154"/>
  <c r="O16" i="154"/>
  <c r="O19" i="154"/>
  <c r="O24" i="154"/>
  <c r="O27" i="154"/>
  <c r="O32" i="154"/>
  <c r="O35" i="154"/>
  <c r="O10" i="154"/>
  <c r="O13" i="154"/>
  <c r="O18" i="154"/>
  <c r="O21" i="154"/>
  <c r="O26" i="154"/>
  <c r="O29" i="154"/>
  <c r="O34" i="154"/>
  <c r="O37" i="154"/>
  <c r="O12" i="154"/>
  <c r="O15" i="154"/>
  <c r="O20" i="154"/>
  <c r="O23" i="154"/>
  <c r="O28" i="154"/>
  <c r="O31" i="154"/>
  <c r="O36" i="154"/>
  <c r="O39" i="154"/>
  <c r="O9" i="154"/>
  <c r="O14" i="154"/>
  <c r="O17" i="154"/>
  <c r="O22" i="154"/>
  <c r="O25" i="154"/>
  <c r="O30" i="154"/>
  <c r="O33" i="154"/>
  <c r="O38" i="154"/>
  <c r="O9" i="152"/>
  <c r="B39" i="151" l="1"/>
  <c r="A39" i="151"/>
  <c r="B38" i="151"/>
  <c r="A38" i="151"/>
  <c r="B37" i="151"/>
  <c r="A37" i="151"/>
  <c r="B36" i="151"/>
  <c r="A36" i="151"/>
  <c r="B35" i="151"/>
  <c r="A35" i="151"/>
  <c r="B34" i="151"/>
  <c r="A34" i="151"/>
  <c r="B33" i="151"/>
  <c r="A33" i="151"/>
  <c r="B32" i="151"/>
  <c r="A32" i="151"/>
  <c r="B31" i="151"/>
  <c r="A31" i="151"/>
  <c r="B30" i="151"/>
  <c r="A30" i="151"/>
  <c r="B29" i="151"/>
  <c r="A29" i="151"/>
  <c r="B28" i="151"/>
  <c r="A28" i="151"/>
  <c r="B27" i="151"/>
  <c r="A27" i="151"/>
  <c r="B26" i="151"/>
  <c r="A26" i="151"/>
  <c r="B25" i="151"/>
  <c r="A25" i="151"/>
  <c r="B24" i="151"/>
  <c r="A24" i="151"/>
  <c r="B23" i="151"/>
  <c r="A23" i="151"/>
  <c r="B22" i="151"/>
  <c r="A22" i="151"/>
  <c r="B21" i="151"/>
  <c r="A21" i="151"/>
  <c r="B20" i="151"/>
  <c r="A20" i="151"/>
  <c r="B19" i="151"/>
  <c r="A19" i="151"/>
  <c r="B18" i="151"/>
  <c r="A18" i="151"/>
  <c r="B17" i="151"/>
  <c r="A17" i="151"/>
  <c r="B16" i="151"/>
  <c r="A16" i="151"/>
  <c r="B15" i="151"/>
  <c r="A15" i="151"/>
  <c r="B14" i="151"/>
  <c r="A14" i="151"/>
  <c r="B13" i="151"/>
  <c r="A13" i="151"/>
  <c r="B12" i="151"/>
  <c r="A12" i="151"/>
  <c r="B11" i="151"/>
  <c r="A11" i="151"/>
  <c r="B10" i="151"/>
  <c r="A10" i="151"/>
  <c r="B9" i="151"/>
  <c r="A9" i="151"/>
  <c r="M39" i="151"/>
  <c r="L39" i="151"/>
  <c r="N39" i="151" s="1"/>
  <c r="M38" i="151"/>
  <c r="L38" i="151"/>
  <c r="N38" i="151" s="1"/>
  <c r="M37" i="151"/>
  <c r="L37" i="151"/>
  <c r="N37" i="151" s="1"/>
  <c r="M36" i="151"/>
  <c r="L36" i="151"/>
  <c r="M35" i="151"/>
  <c r="L35" i="151"/>
  <c r="N35" i="151" s="1"/>
  <c r="M34" i="151"/>
  <c r="L34" i="151"/>
  <c r="N34" i="151" s="1"/>
  <c r="M33" i="151"/>
  <c r="L33" i="151"/>
  <c r="N33" i="151" s="1"/>
  <c r="M32" i="151"/>
  <c r="L32" i="151"/>
  <c r="M31" i="151"/>
  <c r="L31" i="151"/>
  <c r="N31" i="151" s="1"/>
  <c r="M30" i="151"/>
  <c r="L30" i="151"/>
  <c r="N30" i="151" s="1"/>
  <c r="M29" i="151"/>
  <c r="L29" i="151"/>
  <c r="N29" i="151" s="1"/>
  <c r="M28" i="151"/>
  <c r="L28" i="151"/>
  <c r="M27" i="151"/>
  <c r="L27" i="151"/>
  <c r="N27" i="151" s="1"/>
  <c r="M26" i="151"/>
  <c r="L26" i="151"/>
  <c r="N26" i="151" s="1"/>
  <c r="M25" i="151"/>
  <c r="L25" i="151"/>
  <c r="N25" i="151" s="1"/>
  <c r="M24" i="151"/>
  <c r="L24" i="151"/>
  <c r="M23" i="151"/>
  <c r="L23" i="151"/>
  <c r="N23" i="151" s="1"/>
  <c r="M22" i="151"/>
  <c r="L22" i="151"/>
  <c r="N22" i="151" s="1"/>
  <c r="M21" i="151"/>
  <c r="L21" i="151"/>
  <c r="N21" i="151" s="1"/>
  <c r="M20" i="151"/>
  <c r="L20" i="151"/>
  <c r="M19" i="151"/>
  <c r="L19" i="151"/>
  <c r="N19" i="151" s="1"/>
  <c r="M18" i="151"/>
  <c r="L18" i="151"/>
  <c r="N18" i="151" s="1"/>
  <c r="M17" i="151"/>
  <c r="L17" i="151"/>
  <c r="N17" i="151" s="1"/>
  <c r="M16" i="151"/>
  <c r="L16" i="151"/>
  <c r="M15" i="151"/>
  <c r="L15" i="151"/>
  <c r="N15" i="151" s="1"/>
  <c r="M14" i="151"/>
  <c r="L14" i="151"/>
  <c r="N14" i="151" s="1"/>
  <c r="M13" i="151"/>
  <c r="L13" i="151"/>
  <c r="N13" i="151" s="1"/>
  <c r="M12" i="151"/>
  <c r="L12" i="151"/>
  <c r="M11" i="151"/>
  <c r="L11" i="151"/>
  <c r="N11" i="151" s="1"/>
  <c r="M10" i="151"/>
  <c r="L10" i="151"/>
  <c r="N10" i="151" s="1"/>
  <c r="M9" i="151"/>
  <c r="L9" i="151"/>
  <c r="N9" i="151" s="1"/>
  <c r="N11" i="150"/>
  <c r="N10" i="150"/>
  <c r="N9" i="150"/>
  <c r="B20" i="149"/>
  <c r="A20" i="149"/>
  <c r="B19" i="149"/>
  <c r="A19" i="149"/>
  <c r="B18" i="149"/>
  <c r="A18" i="149"/>
  <c r="B17" i="149"/>
  <c r="A17" i="149"/>
  <c r="B16" i="149"/>
  <c r="A16" i="149"/>
  <c r="B15" i="149"/>
  <c r="A15" i="149"/>
  <c r="B14" i="149"/>
  <c r="A14" i="149"/>
  <c r="B13" i="149"/>
  <c r="A13" i="149"/>
  <c r="B12" i="149"/>
  <c r="A12" i="149"/>
  <c r="B11" i="149"/>
  <c r="A11" i="149"/>
  <c r="B10" i="149"/>
  <c r="A10" i="149"/>
  <c r="B9" i="149"/>
  <c r="A9" i="149"/>
  <c r="M20" i="149"/>
  <c r="L20" i="149"/>
  <c r="N20" i="149" s="1"/>
  <c r="M19" i="149"/>
  <c r="L19" i="149"/>
  <c r="N19" i="149" s="1"/>
  <c r="M18" i="149"/>
  <c r="L18" i="149"/>
  <c r="N18" i="149" s="1"/>
  <c r="M17" i="149"/>
  <c r="L17" i="149"/>
  <c r="N17" i="149" s="1"/>
  <c r="M16" i="149"/>
  <c r="L16" i="149"/>
  <c r="M15" i="149"/>
  <c r="L15" i="149"/>
  <c r="M14" i="149"/>
  <c r="L14" i="149"/>
  <c r="M13" i="149"/>
  <c r="L13" i="149"/>
  <c r="N13" i="149" s="1"/>
  <c r="M12" i="149"/>
  <c r="L12" i="149"/>
  <c r="N12" i="149" s="1"/>
  <c r="M11" i="149"/>
  <c r="L11" i="149"/>
  <c r="N11" i="149" s="1"/>
  <c r="M10" i="149"/>
  <c r="L10" i="149"/>
  <c r="M9" i="149"/>
  <c r="L9" i="149"/>
  <c r="N9" i="149" s="1"/>
  <c r="N14" i="149" l="1"/>
  <c r="N15" i="149"/>
  <c r="N12" i="150"/>
  <c r="N12" i="151"/>
  <c r="O10" i="151" s="1"/>
  <c r="N16" i="151"/>
  <c r="N20" i="151"/>
  <c r="N24" i="151"/>
  <c r="N28" i="151"/>
  <c r="N32" i="151"/>
  <c r="N36" i="151"/>
  <c r="N16" i="149"/>
  <c r="N10" i="149"/>
  <c r="O11" i="149" s="1"/>
  <c r="O15" i="151"/>
  <c r="O23" i="151"/>
  <c r="O26" i="151"/>
  <c r="O31" i="151"/>
  <c r="O34" i="151"/>
  <c r="O9" i="151"/>
  <c r="O12" i="151"/>
  <c r="O17" i="151"/>
  <c r="O20" i="151"/>
  <c r="O25" i="151"/>
  <c r="O28" i="151"/>
  <c r="O33" i="151"/>
  <c r="O36" i="151"/>
  <c r="O11" i="151"/>
  <c r="O14" i="151"/>
  <c r="O19" i="151"/>
  <c r="O22" i="151"/>
  <c r="O27" i="151"/>
  <c r="O30" i="151"/>
  <c r="O35" i="151"/>
  <c r="O38" i="151"/>
  <c r="O13" i="151"/>
  <c r="O16" i="151"/>
  <c r="O21" i="151"/>
  <c r="O24" i="151"/>
  <c r="O29" i="151"/>
  <c r="O32" i="151"/>
  <c r="O37" i="151"/>
  <c r="O39" i="151"/>
  <c r="O10" i="150"/>
  <c r="O9" i="150"/>
  <c r="O12" i="150"/>
  <c r="O11" i="150"/>
  <c r="O17" i="149"/>
  <c r="O14" i="149"/>
  <c r="O19" i="149"/>
  <c r="O13" i="149"/>
  <c r="O10" i="149"/>
  <c r="O15" i="149"/>
  <c r="O18" i="149"/>
  <c r="O9" i="149" l="1"/>
  <c r="O18" i="151"/>
  <c r="O12" i="149"/>
  <c r="O20" i="149"/>
  <c r="O16" i="149"/>
  <c r="B16" i="148"/>
  <c r="A16" i="148"/>
  <c r="B15" i="148"/>
  <c r="A15" i="148"/>
  <c r="B14" i="148"/>
  <c r="A14" i="148"/>
  <c r="B13" i="148"/>
  <c r="A13" i="148"/>
  <c r="B12" i="148"/>
  <c r="A12" i="148"/>
  <c r="B11" i="148"/>
  <c r="A11" i="148"/>
  <c r="B10" i="148"/>
  <c r="A10" i="148"/>
  <c r="B9" i="148"/>
  <c r="A9" i="148"/>
  <c r="M16" i="148"/>
  <c r="L16" i="148"/>
  <c r="N16" i="148" s="1"/>
  <c r="M15" i="148"/>
  <c r="L15" i="148"/>
  <c r="N15" i="148" s="1"/>
  <c r="M14" i="148"/>
  <c r="L14" i="148"/>
  <c r="N14" i="148" s="1"/>
  <c r="M13" i="148"/>
  <c r="L13" i="148"/>
  <c r="N13" i="148" s="1"/>
  <c r="M12" i="148"/>
  <c r="L12" i="148"/>
  <c r="N12" i="148" s="1"/>
  <c r="M11" i="148"/>
  <c r="L11" i="148"/>
  <c r="N11" i="148" s="1"/>
  <c r="M10" i="148"/>
  <c r="L10" i="148"/>
  <c r="M9" i="148"/>
  <c r="L9" i="148"/>
  <c r="N9" i="148" s="1"/>
  <c r="B17" i="147"/>
  <c r="A17" i="147"/>
  <c r="B16" i="147"/>
  <c r="A16" i="147"/>
  <c r="B15" i="147"/>
  <c r="A15" i="147"/>
  <c r="B14" i="147"/>
  <c r="A14" i="147"/>
  <c r="B13" i="147"/>
  <c r="A13" i="147"/>
  <c r="B12" i="147"/>
  <c r="A12" i="147"/>
  <c r="B11" i="147"/>
  <c r="A11" i="147"/>
  <c r="B10" i="147"/>
  <c r="A10" i="147"/>
  <c r="B9" i="147"/>
  <c r="A9" i="147"/>
  <c r="M17" i="147"/>
  <c r="L17" i="147"/>
  <c r="N17" i="147" s="1"/>
  <c r="M16" i="147"/>
  <c r="L16" i="147"/>
  <c r="M15" i="147"/>
  <c r="L15" i="147"/>
  <c r="N15" i="147" s="1"/>
  <c r="M14" i="147"/>
  <c r="L14" i="147"/>
  <c r="M13" i="147"/>
  <c r="L13" i="147"/>
  <c r="N13" i="147" s="1"/>
  <c r="M12" i="147"/>
  <c r="L12" i="147"/>
  <c r="M11" i="147"/>
  <c r="L11" i="147"/>
  <c r="N11" i="147" s="1"/>
  <c r="M10" i="147"/>
  <c r="L10" i="147"/>
  <c r="M9" i="147"/>
  <c r="L9" i="147"/>
  <c r="N9" i="147" s="1"/>
  <c r="B13" i="146"/>
  <c r="A13" i="146"/>
  <c r="B12" i="146"/>
  <c r="A12" i="146"/>
  <c r="B11" i="146"/>
  <c r="A11" i="146"/>
  <c r="B10" i="146"/>
  <c r="A10" i="146"/>
  <c r="B9" i="146"/>
  <c r="A9" i="146"/>
  <c r="M13" i="146"/>
  <c r="L13" i="146"/>
  <c r="N13" i="146" s="1"/>
  <c r="M12" i="146"/>
  <c r="L12" i="146"/>
  <c r="N12" i="146" s="1"/>
  <c r="M11" i="146"/>
  <c r="L11" i="146"/>
  <c r="M10" i="146"/>
  <c r="L10" i="146"/>
  <c r="N10" i="146" s="1"/>
  <c r="M9" i="146"/>
  <c r="L9" i="146"/>
  <c r="N15" i="130" l="1"/>
  <c r="N13" i="130"/>
  <c r="N11" i="130"/>
  <c r="N9" i="130"/>
  <c r="N10" i="130"/>
  <c r="N12" i="130"/>
  <c r="N14" i="130"/>
  <c r="N9" i="146"/>
  <c r="O9" i="146" s="1"/>
  <c r="N11" i="146"/>
  <c r="N10" i="147"/>
  <c r="N12" i="147"/>
  <c r="N14" i="147"/>
  <c r="N16" i="147"/>
  <c r="N10" i="148"/>
  <c r="O10" i="148" s="1"/>
  <c r="O9" i="147"/>
  <c r="O17" i="147"/>
  <c r="O15" i="148"/>
  <c r="O9" i="148"/>
  <c r="O12" i="148"/>
  <c r="O11" i="148"/>
  <c r="O14" i="148"/>
  <c r="O13" i="148"/>
  <c r="O16" i="148"/>
  <c r="O11" i="147"/>
  <c r="O13" i="147"/>
  <c r="O15" i="147"/>
  <c r="O10" i="147"/>
  <c r="O12" i="147"/>
  <c r="O14" i="147"/>
  <c r="O16" i="147"/>
  <c r="O10" i="146"/>
  <c r="O12" i="146"/>
  <c r="O13" i="146"/>
  <c r="O11" i="146"/>
  <c r="O9" i="130" l="1"/>
  <c r="O11" i="130"/>
  <c r="O10" i="130"/>
  <c r="O14" i="130"/>
  <c r="B17" i="77"/>
  <c r="A17" i="77"/>
  <c r="B16" i="77"/>
  <c r="A16" i="77"/>
  <c r="B15" i="77"/>
  <c r="A15" i="77"/>
  <c r="B14" i="77"/>
  <c r="A14" i="77"/>
  <c r="M17" i="77"/>
  <c r="L17" i="77"/>
  <c r="M16" i="77"/>
  <c r="L16" i="77"/>
  <c r="N16" i="77" s="1"/>
  <c r="M15" i="77"/>
  <c r="L15" i="77"/>
  <c r="M14" i="77"/>
  <c r="L14" i="77"/>
  <c r="N14" i="77" s="1"/>
  <c r="B16" i="117"/>
  <c r="A16" i="117"/>
  <c r="B15" i="117"/>
  <c r="A15" i="117"/>
  <c r="B14" i="117"/>
  <c r="A14" i="117"/>
  <c r="M16" i="117"/>
  <c r="L16" i="117"/>
  <c r="N16" i="117" s="1"/>
  <c r="M15" i="117"/>
  <c r="L15" i="117"/>
  <c r="M14" i="117"/>
  <c r="L14" i="117"/>
  <c r="N14" i="117" s="1"/>
  <c r="B16" i="133"/>
  <c r="A16" i="133"/>
  <c r="B15" i="133"/>
  <c r="A15" i="133"/>
  <c r="B14" i="133"/>
  <c r="A14" i="133"/>
  <c r="M16" i="133"/>
  <c r="L16" i="133"/>
  <c r="N16" i="133" s="1"/>
  <c r="M15" i="133"/>
  <c r="L15" i="133"/>
  <c r="M14" i="133"/>
  <c r="L14" i="133"/>
  <c r="N14" i="133" s="1"/>
  <c r="B15" i="131"/>
  <c r="A15" i="131"/>
  <c r="B14" i="131"/>
  <c r="A14" i="131"/>
  <c r="M15" i="131"/>
  <c r="L15" i="131"/>
  <c r="M14" i="131"/>
  <c r="L14" i="131"/>
  <c r="N14" i="131" s="1"/>
  <c r="B15" i="113"/>
  <c r="A15" i="113"/>
  <c r="B14" i="113"/>
  <c r="A14" i="113"/>
  <c r="M15" i="113"/>
  <c r="L15" i="113"/>
  <c r="M14" i="113"/>
  <c r="L14" i="113"/>
  <c r="N14" i="113" s="1"/>
  <c r="B13" i="113"/>
  <c r="A13" i="113"/>
  <c r="B12" i="113"/>
  <c r="A12" i="113"/>
  <c r="B11" i="113"/>
  <c r="A11" i="113"/>
  <c r="B10" i="113"/>
  <c r="A10" i="113"/>
  <c r="B9" i="113"/>
  <c r="A9" i="113"/>
  <c r="N10" i="144"/>
  <c r="N9" i="144" l="1"/>
  <c r="N15" i="113"/>
  <c r="N15" i="131"/>
  <c r="N15" i="133"/>
  <c r="N15" i="117"/>
  <c r="N15" i="77"/>
  <c r="N17" i="77"/>
  <c r="O9" i="144" l="1"/>
  <c r="O10" i="144"/>
  <c r="N15" i="143"/>
  <c r="N14" i="143"/>
  <c r="N12" i="143"/>
  <c r="N11" i="143"/>
  <c r="N10" i="143"/>
  <c r="N9" i="143"/>
  <c r="N12" i="142"/>
  <c r="N11" i="142"/>
  <c r="N9" i="142"/>
  <c r="N9" i="141"/>
  <c r="N13" i="143" l="1"/>
  <c r="O9" i="143" s="1"/>
  <c r="N16" i="143"/>
  <c r="N10" i="142"/>
  <c r="O10" i="142" s="1"/>
  <c r="O9" i="141"/>
  <c r="O9" i="142"/>
  <c r="O11" i="142"/>
  <c r="O13" i="143" l="1"/>
  <c r="O15" i="143"/>
  <c r="O10" i="143"/>
  <c r="O16" i="143"/>
  <c r="O12" i="143"/>
  <c r="O12" i="142"/>
  <c r="B18" i="135"/>
  <c r="A18" i="135"/>
  <c r="B17" i="135"/>
  <c r="A17" i="135"/>
  <c r="B16" i="135"/>
  <c r="A16" i="135"/>
  <c r="B15" i="135"/>
  <c r="A15" i="135"/>
  <c r="B14" i="135"/>
  <c r="A14" i="135"/>
  <c r="M18" i="135"/>
  <c r="L18" i="135"/>
  <c r="N18" i="135" s="1"/>
  <c r="M17" i="135"/>
  <c r="L17" i="135"/>
  <c r="M16" i="135"/>
  <c r="L16" i="135"/>
  <c r="N16" i="135" s="1"/>
  <c r="M15" i="135"/>
  <c r="L15" i="135"/>
  <c r="N15" i="135"/>
  <c r="M14" i="135"/>
  <c r="L14" i="135"/>
  <c r="B28" i="67"/>
  <c r="A28" i="67"/>
  <c r="B27" i="67"/>
  <c r="A27" i="67"/>
  <c r="B26" i="67"/>
  <c r="A26" i="67"/>
  <c r="B25" i="67"/>
  <c r="A25" i="67"/>
  <c r="B24" i="67"/>
  <c r="A24" i="67"/>
  <c r="B23" i="67"/>
  <c r="A23" i="67"/>
  <c r="B22" i="67"/>
  <c r="A22" i="67"/>
  <c r="B21" i="67"/>
  <c r="A21" i="67"/>
  <c r="B20" i="67"/>
  <c r="A20" i="67"/>
  <c r="B19" i="67"/>
  <c r="A19" i="67"/>
  <c r="B18" i="67"/>
  <c r="A18" i="67"/>
  <c r="B17" i="67"/>
  <c r="A17" i="67"/>
  <c r="B16" i="67"/>
  <c r="A16" i="67"/>
  <c r="M28" i="67"/>
  <c r="L28" i="67"/>
  <c r="N28" i="67" s="1"/>
  <c r="M27" i="67"/>
  <c r="L27" i="67"/>
  <c r="N27" i="67" s="1"/>
  <c r="M26" i="67"/>
  <c r="L26" i="67"/>
  <c r="N26" i="67" s="1"/>
  <c r="M25" i="67"/>
  <c r="L25" i="67"/>
  <c r="N25" i="67"/>
  <c r="M24" i="67"/>
  <c r="L24" i="67"/>
  <c r="N24" i="67" s="1"/>
  <c r="M23" i="67"/>
  <c r="L23" i="67"/>
  <c r="N23" i="67" s="1"/>
  <c r="M22" i="67"/>
  <c r="L22" i="67"/>
  <c r="N22" i="67" s="1"/>
  <c r="M21" i="67"/>
  <c r="L21" i="67"/>
  <c r="N21" i="67"/>
  <c r="M20" i="67"/>
  <c r="L20" i="67"/>
  <c r="N20" i="67" s="1"/>
  <c r="M19" i="67"/>
  <c r="L19" i="67"/>
  <c r="N19" i="67" s="1"/>
  <c r="M18" i="67"/>
  <c r="L18" i="67"/>
  <c r="N18" i="67" s="1"/>
  <c r="M17" i="67"/>
  <c r="L17" i="67"/>
  <c r="N17" i="67"/>
  <c r="M16" i="67"/>
  <c r="L16" i="67"/>
  <c r="N16" i="67" s="1"/>
  <c r="B15" i="67"/>
  <c r="A15" i="67"/>
  <c r="B14" i="67"/>
  <c r="A14" i="67"/>
  <c r="B25" i="66"/>
  <c r="A25" i="66"/>
  <c r="B24" i="66"/>
  <c r="A24" i="66"/>
  <c r="B23" i="66"/>
  <c r="A23" i="66"/>
  <c r="B22" i="66"/>
  <c r="A22" i="66"/>
  <c r="B21" i="66"/>
  <c r="A21" i="66"/>
  <c r="B20" i="66"/>
  <c r="A20" i="66"/>
  <c r="B19" i="66"/>
  <c r="A19" i="66"/>
  <c r="B18" i="66"/>
  <c r="A18" i="66"/>
  <c r="B17" i="66"/>
  <c r="A17" i="66"/>
  <c r="M25" i="66"/>
  <c r="L25" i="66"/>
  <c r="N25" i="66"/>
  <c r="M24" i="66"/>
  <c r="L24" i="66"/>
  <c r="M23" i="66"/>
  <c r="L23" i="66"/>
  <c r="N23" i="66" s="1"/>
  <c r="M22" i="66"/>
  <c r="L22" i="66"/>
  <c r="N22" i="66"/>
  <c r="M21" i="66"/>
  <c r="L21" i="66"/>
  <c r="N21" i="66"/>
  <c r="M20" i="66"/>
  <c r="L20" i="66"/>
  <c r="M19" i="66"/>
  <c r="L19" i="66"/>
  <c r="N19" i="66" s="1"/>
  <c r="M18" i="66"/>
  <c r="L18" i="66"/>
  <c r="N18" i="66" s="1"/>
  <c r="M17" i="66"/>
  <c r="L17" i="66"/>
  <c r="N17" i="66"/>
  <c r="B16" i="66"/>
  <c r="A16" i="66"/>
  <c r="B15" i="66"/>
  <c r="A15" i="66"/>
  <c r="B14" i="66"/>
  <c r="A14" i="66"/>
  <c r="B18" i="65"/>
  <c r="A18" i="65"/>
  <c r="B17" i="65"/>
  <c r="A17" i="65"/>
  <c r="B16" i="65"/>
  <c r="A16" i="65"/>
  <c r="B15" i="65"/>
  <c r="A15" i="65"/>
  <c r="B14" i="65"/>
  <c r="A14" i="65"/>
  <c r="M18" i="65"/>
  <c r="L18" i="65"/>
  <c r="M17" i="65"/>
  <c r="L17" i="65"/>
  <c r="N17" i="65" s="1"/>
  <c r="M16" i="65"/>
  <c r="L16" i="65"/>
  <c r="N16" i="65" s="1"/>
  <c r="M15" i="65"/>
  <c r="L15" i="65"/>
  <c r="N15" i="65"/>
  <c r="M14" i="65"/>
  <c r="L14" i="65"/>
  <c r="B13" i="140"/>
  <c r="A13" i="140"/>
  <c r="B12" i="140"/>
  <c r="A12" i="140"/>
  <c r="B11" i="140"/>
  <c r="A11" i="140"/>
  <c r="A9" i="140"/>
  <c r="B9" i="140"/>
  <c r="B10" i="140"/>
  <c r="A10" i="140"/>
  <c r="N20" i="127"/>
  <c r="N19" i="127"/>
  <c r="N18" i="127"/>
  <c r="N17" i="127"/>
  <c r="N16" i="127"/>
  <c r="B12" i="138"/>
  <c r="A12" i="138"/>
  <c r="B13" i="138"/>
  <c r="A13" i="138"/>
  <c r="B11" i="138"/>
  <c r="A11" i="138"/>
  <c r="B10" i="138"/>
  <c r="A10" i="138"/>
  <c r="B9" i="138"/>
  <c r="A9" i="138"/>
  <c r="M13" i="140"/>
  <c r="L13" i="140"/>
  <c r="M12" i="140"/>
  <c r="L12" i="140"/>
  <c r="M11" i="140"/>
  <c r="L11" i="140"/>
  <c r="N11" i="140"/>
  <c r="M10" i="140"/>
  <c r="L10" i="140"/>
  <c r="N10" i="140" s="1"/>
  <c r="M9" i="140"/>
  <c r="L9" i="140"/>
  <c r="M13" i="138"/>
  <c r="L13" i="138"/>
  <c r="M12" i="138"/>
  <c r="L12" i="138"/>
  <c r="M11" i="138"/>
  <c r="L11" i="138"/>
  <c r="N11" i="138"/>
  <c r="M10" i="138"/>
  <c r="L10" i="138"/>
  <c r="M9" i="138"/>
  <c r="L9" i="138"/>
  <c r="N9" i="138" s="1"/>
  <c r="A13" i="135"/>
  <c r="B13" i="135"/>
  <c r="B12" i="135"/>
  <c r="A12" i="135"/>
  <c r="B11" i="135"/>
  <c r="A11" i="135"/>
  <c r="B10" i="135"/>
  <c r="A10" i="135"/>
  <c r="B9" i="135"/>
  <c r="A9" i="135"/>
  <c r="N11" i="136"/>
  <c r="M13" i="135"/>
  <c r="L13" i="135"/>
  <c r="N13" i="135" s="1"/>
  <c r="M12" i="135"/>
  <c r="L12" i="135"/>
  <c r="M11" i="135"/>
  <c r="L11" i="135"/>
  <c r="M10" i="135"/>
  <c r="L10" i="135"/>
  <c r="M9" i="135"/>
  <c r="L9" i="135"/>
  <c r="B13" i="134"/>
  <c r="A13" i="134"/>
  <c r="A12" i="134"/>
  <c r="B12" i="134"/>
  <c r="A11" i="134"/>
  <c r="B11" i="134"/>
  <c r="A10" i="134"/>
  <c r="B10" i="134"/>
  <c r="B9" i="134"/>
  <c r="A9" i="134"/>
  <c r="M13" i="134"/>
  <c r="L13" i="134"/>
  <c r="M12" i="134"/>
  <c r="L12" i="134"/>
  <c r="M11" i="134"/>
  <c r="L11" i="134"/>
  <c r="N11" i="134" s="1"/>
  <c r="M10" i="134"/>
  <c r="L10" i="134"/>
  <c r="N10" i="134" s="1"/>
  <c r="M9" i="134"/>
  <c r="L9" i="134"/>
  <c r="N9" i="134" s="1"/>
  <c r="B13" i="67"/>
  <c r="A13" i="67"/>
  <c r="B12" i="67"/>
  <c r="A12" i="67"/>
  <c r="B11" i="67"/>
  <c r="A11" i="67"/>
  <c r="B10" i="67"/>
  <c r="A10" i="67"/>
  <c r="B9" i="67"/>
  <c r="A9" i="67"/>
  <c r="B13" i="66"/>
  <c r="A13" i="66"/>
  <c r="B12" i="66"/>
  <c r="A12" i="66"/>
  <c r="B11" i="66"/>
  <c r="A11" i="66"/>
  <c r="B10" i="66"/>
  <c r="A10" i="66"/>
  <c r="B9" i="66"/>
  <c r="A9" i="66"/>
  <c r="B13" i="65"/>
  <c r="A13" i="65"/>
  <c r="B12" i="65"/>
  <c r="A12" i="65"/>
  <c r="B11" i="65"/>
  <c r="A11" i="65"/>
  <c r="B10" i="65"/>
  <c r="A10" i="65"/>
  <c r="B9" i="65"/>
  <c r="A9" i="65"/>
  <c r="B13" i="77"/>
  <c r="A13" i="77"/>
  <c r="B12" i="77"/>
  <c r="A12" i="77"/>
  <c r="B11" i="77"/>
  <c r="A11" i="77"/>
  <c r="B10" i="77"/>
  <c r="A10" i="77"/>
  <c r="B9" i="77"/>
  <c r="A9" i="77"/>
  <c r="B13" i="117"/>
  <c r="A13" i="117"/>
  <c r="B12" i="117"/>
  <c r="A12" i="117"/>
  <c r="B11" i="117"/>
  <c r="A11" i="117"/>
  <c r="B10" i="117"/>
  <c r="A10" i="117"/>
  <c r="B9" i="117"/>
  <c r="A9" i="117"/>
  <c r="B13" i="133"/>
  <c r="A13" i="133"/>
  <c r="B12" i="133"/>
  <c r="A12" i="133"/>
  <c r="B11" i="133"/>
  <c r="A11" i="133"/>
  <c r="B10" i="133"/>
  <c r="A10" i="133"/>
  <c r="B9" i="133"/>
  <c r="A9" i="133"/>
  <c r="M13" i="133"/>
  <c r="L13" i="133"/>
  <c r="N13" i="133"/>
  <c r="M12" i="133"/>
  <c r="L12" i="133"/>
  <c r="M11" i="133"/>
  <c r="L11" i="133"/>
  <c r="N11" i="133" s="1"/>
  <c r="M10" i="133"/>
  <c r="L10" i="133"/>
  <c r="N10" i="133" s="1"/>
  <c r="M9" i="133"/>
  <c r="N9" i="133" s="1"/>
  <c r="L9" i="133"/>
  <c r="A13" i="131"/>
  <c r="A12" i="131"/>
  <c r="A11" i="131"/>
  <c r="A10" i="131"/>
  <c r="A9" i="131"/>
  <c r="B13" i="131"/>
  <c r="B12" i="131"/>
  <c r="B11" i="131"/>
  <c r="B10" i="131"/>
  <c r="B9" i="131"/>
  <c r="M13" i="131"/>
  <c r="L13" i="131"/>
  <c r="M12" i="131"/>
  <c r="N12" i="131" s="1"/>
  <c r="L12" i="131"/>
  <c r="M11" i="131"/>
  <c r="L11" i="131"/>
  <c r="M10" i="131"/>
  <c r="L10" i="131"/>
  <c r="N10" i="131"/>
  <c r="M9" i="131"/>
  <c r="L9" i="131"/>
  <c r="M13" i="65"/>
  <c r="L13" i="65"/>
  <c r="N13" i="65" s="1"/>
  <c r="M13" i="77"/>
  <c r="L13" i="77"/>
  <c r="M12" i="77"/>
  <c r="L12" i="77"/>
  <c r="M11" i="77"/>
  <c r="L11" i="77"/>
  <c r="M13" i="117"/>
  <c r="L13" i="117"/>
  <c r="N13" i="117"/>
  <c r="M12" i="117"/>
  <c r="L12" i="117"/>
  <c r="M11" i="117"/>
  <c r="L11" i="117"/>
  <c r="M10" i="117"/>
  <c r="L10" i="117"/>
  <c r="N10" i="117" s="1"/>
  <c r="M13" i="113"/>
  <c r="N13" i="113" s="1"/>
  <c r="L13" i="113"/>
  <c r="M12" i="113"/>
  <c r="L12" i="113"/>
  <c r="M11" i="113"/>
  <c r="L11" i="113"/>
  <c r="M10" i="113"/>
  <c r="L10" i="113"/>
  <c r="N10" i="113"/>
  <c r="N11" i="126"/>
  <c r="N10" i="121"/>
  <c r="M12" i="65"/>
  <c r="L12" i="65"/>
  <c r="M9" i="117"/>
  <c r="L9" i="117"/>
  <c r="N9" i="117" s="1"/>
  <c r="L9" i="113"/>
  <c r="M9" i="113"/>
  <c r="AH11" i="88"/>
  <c r="L9" i="77"/>
  <c r="M9" i="77"/>
  <c r="L10" i="77"/>
  <c r="M10" i="77"/>
  <c r="N10" i="99"/>
  <c r="L9" i="66"/>
  <c r="M9" i="66"/>
  <c r="L10" i="66"/>
  <c r="M10" i="66"/>
  <c r="N10" i="66"/>
  <c r="L11" i="66"/>
  <c r="M11" i="66"/>
  <c r="L12" i="66"/>
  <c r="M12" i="66"/>
  <c r="L13" i="66"/>
  <c r="M13" i="66"/>
  <c r="N13" i="66" s="1"/>
  <c r="L14" i="66"/>
  <c r="M14" i="66"/>
  <c r="N14" i="66" s="1"/>
  <c r="L15" i="66"/>
  <c r="M15" i="66"/>
  <c r="L16" i="66"/>
  <c r="M16" i="66"/>
  <c r="L9" i="65"/>
  <c r="M9" i="65"/>
  <c r="N9" i="65"/>
  <c r="L10" i="65"/>
  <c r="M10" i="65"/>
  <c r="L11" i="65"/>
  <c r="M11" i="65"/>
  <c r="N11" i="65" s="1"/>
  <c r="N9" i="73"/>
  <c r="N10" i="72"/>
  <c r="L9" i="67"/>
  <c r="M9" i="67"/>
  <c r="N9" i="67" s="1"/>
  <c r="L10" i="67"/>
  <c r="M10" i="67"/>
  <c r="N10" i="67" s="1"/>
  <c r="L11" i="67"/>
  <c r="N11" i="67" s="1"/>
  <c r="M11" i="67"/>
  <c r="L12" i="67"/>
  <c r="N12" i="67" s="1"/>
  <c r="M12" i="67"/>
  <c r="L13" i="67"/>
  <c r="M13" i="67"/>
  <c r="N13" i="67"/>
  <c r="L14" i="67"/>
  <c r="M14" i="67"/>
  <c r="L15" i="67"/>
  <c r="M15" i="67"/>
  <c r="N11" i="77"/>
  <c r="N12" i="77"/>
  <c r="N13" i="77"/>
  <c r="N15" i="66"/>
  <c r="N13" i="131"/>
  <c r="N12" i="138"/>
  <c r="N9" i="140"/>
  <c r="N13" i="140"/>
  <c r="N10" i="73" l="1"/>
  <c r="O9" i="73" s="1"/>
  <c r="N10" i="136"/>
  <c r="N9" i="136"/>
  <c r="N12" i="127"/>
  <c r="N11" i="127"/>
  <c r="N10" i="127"/>
  <c r="N22" i="127"/>
  <c r="N21" i="127"/>
  <c r="N14" i="127"/>
  <c r="N13" i="127"/>
  <c r="N9" i="127"/>
  <c r="N14" i="126"/>
  <c r="N9" i="126"/>
  <c r="N10" i="122"/>
  <c r="N9" i="122"/>
  <c r="N9" i="75"/>
  <c r="N9" i="99"/>
  <c r="N9" i="76"/>
  <c r="N9" i="131"/>
  <c r="N11" i="131"/>
  <c r="O11" i="131" s="1"/>
  <c r="N12" i="134"/>
  <c r="N10" i="135"/>
  <c r="N11" i="135"/>
  <c r="N13" i="138"/>
  <c r="N12" i="140"/>
  <c r="N15" i="67"/>
  <c r="N14" i="67"/>
  <c r="N9" i="72"/>
  <c r="N10" i="65"/>
  <c r="N16" i="66"/>
  <c r="N12" i="66"/>
  <c r="N11" i="66"/>
  <c r="N9" i="66"/>
  <c r="N10" i="77"/>
  <c r="N9" i="77"/>
  <c r="O11" i="77" s="1"/>
  <c r="N9" i="113"/>
  <c r="N12" i="65"/>
  <c r="N9" i="121"/>
  <c r="N11" i="121"/>
  <c r="N10" i="126"/>
  <c r="N12" i="126"/>
  <c r="N11" i="113"/>
  <c r="N12" i="117"/>
  <c r="N17" i="135"/>
  <c r="L11" i="88"/>
  <c r="AI11" i="88" s="1"/>
  <c r="O12" i="67"/>
  <c r="O13" i="67"/>
  <c r="O28" i="67"/>
  <c r="O10" i="67"/>
  <c r="O24" i="67"/>
  <c r="O10" i="73"/>
  <c r="N13" i="126"/>
  <c r="O12" i="131"/>
  <c r="O16" i="77"/>
  <c r="O14" i="77"/>
  <c r="O17" i="77"/>
  <c r="O15" i="77"/>
  <c r="O9" i="77"/>
  <c r="O13" i="77"/>
  <c r="O10" i="77"/>
  <c r="O14" i="131"/>
  <c r="O15" i="131"/>
  <c r="O13" i="131"/>
  <c r="O10" i="131"/>
  <c r="O9" i="131"/>
  <c r="O23" i="67"/>
  <c r="O10" i="140"/>
  <c r="O13" i="140"/>
  <c r="O11" i="140"/>
  <c r="O9" i="140"/>
  <c r="O14" i="67"/>
  <c r="O20" i="67"/>
  <c r="O15" i="67"/>
  <c r="O12" i="140"/>
  <c r="O11" i="67"/>
  <c r="O12" i="77"/>
  <c r="O16" i="67"/>
  <c r="O17" i="67"/>
  <c r="O21" i="67"/>
  <c r="O25" i="67"/>
  <c r="O18" i="67"/>
  <c r="O22" i="67"/>
  <c r="O26" i="67"/>
  <c r="O9" i="67"/>
  <c r="O19" i="67"/>
  <c r="O27" i="67"/>
  <c r="N12" i="113"/>
  <c r="O12" i="113" s="1"/>
  <c r="N14" i="65"/>
  <c r="N20" i="66"/>
  <c r="N12" i="133"/>
  <c r="O16" i="133" s="1"/>
  <c r="N10" i="138"/>
  <c r="O13" i="138" s="1"/>
  <c r="N15" i="127"/>
  <c r="N23" i="127"/>
  <c r="N11" i="117"/>
  <c r="O14" i="117" s="1"/>
  <c r="N9" i="135"/>
  <c r="N18" i="65"/>
  <c r="O18" i="65" s="1"/>
  <c r="N24" i="66"/>
  <c r="N13" i="134"/>
  <c r="O10" i="134" s="1"/>
  <c r="N12" i="135"/>
  <c r="N14" i="135"/>
  <c r="O12" i="135"/>
  <c r="O16" i="135"/>
  <c r="O9" i="135"/>
  <c r="O15" i="135"/>
  <c r="O17" i="135"/>
  <c r="O11" i="135"/>
  <c r="O14" i="135"/>
  <c r="O18" i="135"/>
  <c r="O12" i="134"/>
  <c r="O23" i="127" l="1"/>
  <c r="O13" i="135"/>
  <c r="O20" i="66"/>
  <c r="O10" i="117"/>
  <c r="O9" i="138"/>
  <c r="O9" i="117"/>
  <c r="O9" i="66"/>
  <c r="O9" i="113"/>
  <c r="O10" i="99"/>
  <c r="O10" i="65"/>
  <c r="O13" i="66"/>
  <c r="O15" i="133"/>
  <c r="O10" i="113"/>
  <c r="O22" i="66"/>
  <c r="O13" i="127"/>
  <c r="AJ11" i="88"/>
  <c r="O10" i="72"/>
  <c r="O16" i="65"/>
  <c r="O19" i="127"/>
  <c r="O9" i="134"/>
  <c r="O10" i="135"/>
  <c r="O24" i="66"/>
  <c r="O10" i="138"/>
  <c r="O11" i="138"/>
  <c r="O9" i="75"/>
  <c r="O13" i="65"/>
  <c r="O15" i="65"/>
  <c r="O12" i="138"/>
  <c r="O14" i="133"/>
  <c r="O16" i="117"/>
  <c r="O10" i="127"/>
  <c r="O10" i="121"/>
  <c r="O17" i="66"/>
  <c r="O16" i="66"/>
  <c r="O12" i="117"/>
  <c r="O13" i="126"/>
  <c r="O11" i="126"/>
  <c r="O15" i="113"/>
  <c r="O10" i="66"/>
  <c r="O11" i="65"/>
  <c r="O21" i="127"/>
  <c r="O20" i="127"/>
  <c r="O11" i="66"/>
  <c r="O13" i="113"/>
  <c r="O9" i="122"/>
  <c r="O9" i="99"/>
  <c r="O9" i="76"/>
  <c r="O13" i="134"/>
  <c r="O11" i="134"/>
  <c r="O11" i="121"/>
  <c r="O12" i="66"/>
  <c r="O18" i="127"/>
  <c r="O10" i="122"/>
  <c r="O9" i="72"/>
  <c r="O10" i="136"/>
  <c r="O15" i="66"/>
  <c r="O23" i="66"/>
  <c r="O25" i="66"/>
  <c r="O11" i="113"/>
  <c r="O14" i="113"/>
  <c r="O9" i="65"/>
  <c r="O14" i="66"/>
  <c r="O11" i="117"/>
  <c r="O13" i="117"/>
  <c r="O15" i="127"/>
  <c r="O9" i="127"/>
  <c r="O22" i="127"/>
  <c r="O12" i="133"/>
  <c r="O11" i="133"/>
  <c r="O9" i="133"/>
  <c r="O14" i="65"/>
  <c r="O10" i="133"/>
  <c r="O12" i="126"/>
  <c r="O9" i="121"/>
  <c r="O10" i="126"/>
  <c r="O18" i="66"/>
  <c r="O11" i="136"/>
  <c r="O9" i="136"/>
  <c r="O13" i="133"/>
  <c r="O15" i="117"/>
  <c r="O19" i="66"/>
  <c r="O21" i="66"/>
  <c r="O12" i="65"/>
  <c r="O17" i="65"/>
  <c r="O14" i="127"/>
  <c r="O14" i="126"/>
</calcChain>
</file>

<file path=xl/sharedStrings.xml><?xml version="1.0" encoding="utf-8"?>
<sst xmlns="http://schemas.openxmlformats.org/spreadsheetml/2006/main" count="560" uniqueCount="125">
  <si>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</si>
  <si>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</si>
  <si>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</si>
  <si>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</si>
  <si>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</si>
  <si>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</si>
  <si>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</si>
  <si>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TWO-PIECE SWIMSUIT ROUND</t>
  </si>
  <si>
    <t>FITNESS ROUND</t>
  </si>
  <si>
    <t>FINAL TOTAL</t>
  </si>
  <si>
    <t>TOTAL</t>
  </si>
  <si>
    <t>SUBTOTAL</t>
  </si>
  <si>
    <t>high</t>
  </si>
  <si>
    <t>low</t>
  </si>
  <si>
    <t>FINAL PLACING</t>
  </si>
  <si>
    <t>High</t>
  </si>
  <si>
    <t>Low</t>
  </si>
  <si>
    <t>ROUTINE ROUND</t>
  </si>
  <si>
    <t>FITNESS</t>
  </si>
  <si>
    <t>EUROPA GAMES GET FIT &amp; SPORTS EXPO / LOCATION / DATE</t>
  </si>
  <si>
    <t xml:space="preserve">NPC SCORE SHEET FOR WOMEN OPEN </t>
  </si>
  <si>
    <t xml:space="preserve"> </t>
  </si>
  <si>
    <t>NPC SCORE SHEET FOR WOMEN BIKINI MASTERS</t>
  </si>
  <si>
    <t>NPC SCORE SHEET FOR WOMEN BIKINI D</t>
  </si>
  <si>
    <t>NPC SCORE SHEET FOR WOMEN BIKINI B</t>
  </si>
  <si>
    <t>NPC SCORE SHEET FOR WOMEN BIKINI A</t>
  </si>
  <si>
    <t>NPC SCORE SHEET FOR WOMEN BIKINI TEEN</t>
  </si>
  <si>
    <t>NPC SCORE SHEET FOR MEN PHYSIQUE MASTERS</t>
  </si>
  <si>
    <t>NPC SCORE SHEET FOR MEN PHYSIQUE D</t>
  </si>
  <si>
    <t>NPC SCORE SHEET FOR MEN PHYSIQUE C</t>
  </si>
  <si>
    <t>NPC SCORE SHEET FOR MEN PHYSIQUE B</t>
  </si>
  <si>
    <t>NPC SCORE SHEET FOR MEN PHYSIQUE A</t>
  </si>
  <si>
    <t>NPC SCORE SHEET FOR MEN PHYSIQUE TEEN</t>
  </si>
  <si>
    <t>NPC SCORE SHEET FOR WOMEN FIGURE MASTERS  (over 45)</t>
  </si>
  <si>
    <t>NPC SCORE SHEET FOR WOMEN FIGURE D</t>
  </si>
  <si>
    <t>NPC SCORE SHEET FOR WOMEN FIGURE C</t>
  </si>
  <si>
    <t>NPC SCORE SHEET FOR WOMEN FIGURE B</t>
  </si>
  <si>
    <t>NPC SCORE SHEET FOR WOMEN FIGURE A</t>
  </si>
  <si>
    <t>NPC SCORE SHEET FOR WOMEN FIGURE TEEN</t>
  </si>
  <si>
    <t>NPC SCORE SHEET</t>
  </si>
  <si>
    <t>NPC SCORE SHEET FOR MEN NOVICE HEAVYWEIGHT</t>
  </si>
  <si>
    <t>NPC SCORE SHEET FOR MEN NOVICE MIDDLEWEIGHT</t>
  </si>
  <si>
    <t>NPC SCORE SHEET FOR MEN NOVICE LIGHTWEIGHT</t>
  </si>
  <si>
    <t xml:space="preserve">NPC SCORE SHEET FOR WOMEN NOVICE </t>
  </si>
  <si>
    <t>NPC SCORE SHEET FOR WOMEN PHYSIQUE B</t>
  </si>
  <si>
    <t>NPC SCORE SHEET FOR WOMEN TEEN</t>
  </si>
  <si>
    <t>NPC SCORE SHEET FOR MEN TEEN</t>
  </si>
  <si>
    <t>NPC SCORE SHEET FOR MEN MASTERS  (over 70)</t>
  </si>
  <si>
    <t>NPC SCORE SHEET FOR MEN MASTERS  (over 60)</t>
  </si>
  <si>
    <t>NPC SCORE SHEET FOR MEN MASTERS  (50-59)</t>
  </si>
  <si>
    <t>NPC SCORE SHEET FOR MEN MASTERS  (35-49)</t>
  </si>
  <si>
    <t>NPC SCORE SHEET FOR WOMEN PHYSIQUE MASTERS</t>
  </si>
  <si>
    <t>NPC SCORE SHEET FOR WOMEN MASTERS   (over 45)</t>
  </si>
  <si>
    <t>NPC SCORE SHEET FOR WOMEN MASTERS    (over 35)</t>
  </si>
  <si>
    <t>NPC SCORE SHEET FOR MEN OPEN SUPER HEAVYWEIGHT</t>
  </si>
  <si>
    <t>NPC SCORE SHEET FOR MEN OPEN HEAVYWEIGHT</t>
  </si>
  <si>
    <t>NPC SCORE SHEET FOR MEN OPEN LIGHT HEAVYWEIGHT</t>
  </si>
  <si>
    <t>NPC SCORE SHEET FOR MEN OPEN MIDDLEWEIGHT</t>
  </si>
  <si>
    <t>NPC SCORE SHEET FOR MEN OPEN BANTAMWEIGHT</t>
  </si>
  <si>
    <t>NPC SCORE SHEET FOR NOVICE WOMEN BIKINI A</t>
  </si>
  <si>
    <t>NPC SCORE SHEET FOR NOVICE MALE PHYSIQUE A</t>
  </si>
  <si>
    <t>NPC ANCIENT CITY CLASSIC / ST. AUGUSTINE, FL / JULY 18, 2015</t>
  </si>
  <si>
    <t xml:space="preserve">Ashley Smith </t>
  </si>
  <si>
    <t>Bill Long</t>
  </si>
  <si>
    <t>Mark Daly</t>
  </si>
  <si>
    <t>Vincent Iorio</t>
  </si>
  <si>
    <t>Dan Brigman</t>
  </si>
  <si>
    <t>Angela Iorio</t>
  </si>
  <si>
    <t>Margaret Marks</t>
  </si>
  <si>
    <t xml:space="preserve">NPC SCORE SHEET FOR NOVICE FIGURE </t>
  </si>
  <si>
    <t>Priscilla Gipson</t>
  </si>
  <si>
    <t>Kallie Newhouse</t>
  </si>
  <si>
    <t>Brittany Snell</t>
  </si>
  <si>
    <t>Jeana Tumbarello</t>
  </si>
  <si>
    <t>Katy Moore</t>
  </si>
  <si>
    <t>Bennie DiFlavis</t>
  </si>
  <si>
    <t>Clayton Lyndsey</t>
  </si>
  <si>
    <t>Ryan King</t>
  </si>
  <si>
    <t>Thomas Klinkenberg</t>
  </si>
  <si>
    <t>Zachary Hammock</t>
  </si>
  <si>
    <t>Rolondo Saldivar</t>
  </si>
  <si>
    <t>Anthony Innocente</t>
  </si>
  <si>
    <t>Kyle Miller</t>
  </si>
  <si>
    <t>Mitchel Shaner</t>
  </si>
  <si>
    <t>Brandon Smith</t>
  </si>
  <si>
    <t>Dustin Brigman</t>
  </si>
  <si>
    <t>Alex Pomeroy</t>
  </si>
  <si>
    <t>Cody Smith</t>
  </si>
  <si>
    <t>Jonathan Johnson</t>
  </si>
  <si>
    <t>Vicente Garcia</t>
  </si>
  <si>
    <t>Jeremiah Rowe</t>
  </si>
  <si>
    <t>Cordell Waddey</t>
  </si>
  <si>
    <t>Jenna Hickman</t>
  </si>
  <si>
    <t>Deanna Dutting</t>
  </si>
  <si>
    <t>Nhora Holmes</t>
  </si>
  <si>
    <t>Melissa Clark</t>
  </si>
  <si>
    <t>Sara Crosswhite</t>
  </si>
  <si>
    <t>Jamie Sandifer</t>
  </si>
  <si>
    <t>Jamie Allenbaugh</t>
  </si>
  <si>
    <t>Jennifer Higgs</t>
  </si>
  <si>
    <t>Julianna Bonarrigo</t>
  </si>
  <si>
    <t>Caralyn Cain</t>
  </si>
  <si>
    <t>Annie Bates</t>
  </si>
  <si>
    <t>Katherine Rajewski</t>
  </si>
  <si>
    <t>Shana Barson</t>
  </si>
  <si>
    <t>Amanda Ravida</t>
  </si>
  <si>
    <t>Allison Hout</t>
  </si>
  <si>
    <t>Jessica Poppe</t>
  </si>
  <si>
    <t>Shannon Graham</t>
  </si>
  <si>
    <t>Paige Hogan</t>
  </si>
  <si>
    <t>Ashley Tellinghuisen</t>
  </si>
  <si>
    <t>Victoria Beach</t>
  </si>
  <si>
    <t>Toni Arrington</t>
  </si>
  <si>
    <t>Ida Angelma</t>
  </si>
  <si>
    <t>Larissa Nowak</t>
  </si>
  <si>
    <t>Accalia Sullivan</t>
  </si>
  <si>
    <t>Kelly Toskin</t>
  </si>
  <si>
    <t>Richard Berrian</t>
  </si>
  <si>
    <t>Daniel Hill</t>
  </si>
  <si>
    <t>Nicholaus Rookstool</t>
  </si>
  <si>
    <t>Derek Kurylius</t>
  </si>
  <si>
    <t>Chase Taylor</t>
  </si>
  <si>
    <t>Dillion Herrington</t>
  </si>
  <si>
    <t>3x</t>
  </si>
  <si>
    <t>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</si>
</sst>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0" borderId="4" xfId="0" applyBorder="1" applyAlignment="1">
      <alignment horizontal="center"/>
    </xf>
    <xf numFmtId="0" fontId="1" fillId="0" borderId="34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35" xfId="0" applyFont="1" applyBorder="1"/>
    <xf numFmtId="0" fontId="1" fillId="0" borderId="10" xfId="0" applyFont="1" applyBorder="1"/>
    <xf numFmtId="0" fontId="7" fillId="0" borderId="0" xfId="0" applyFont="1" applyAlignment="1"/>
    <xf numFmtId="0" fontId="0" fillId="0" borderId="3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/>
    <xf numFmtId="0" fontId="1" fillId="2" borderId="5" xfId="0" applyFont="1" applyFill="1" applyBorder="1"/>
    <xf numFmtId="0" fontId="1" fillId="2" borderId="34" xfId="0" applyFont="1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" fillId="0" borderId="5" xfId="0" applyFont="1" applyFill="1" applyBorder="1"/>
    <xf numFmtId="0" fontId="8" fillId="0" borderId="0" xfId="0" applyFont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4" fillId="0" borderId="44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 textRotation="90"/>
    </xf>
    <xf numFmtId="0" fontId="1" fillId="0" borderId="46" xfId="0" applyFont="1" applyBorder="1"/>
    <xf numFmtId="0" fontId="0" fillId="0" borderId="47" xfId="0" applyBorder="1"/>
    <xf numFmtId="0" fontId="1" fillId="0" borderId="4" xfId="0" applyFont="1" applyBorder="1"/>
    <xf numFmtId="0" fontId="1" fillId="0" borderId="9" xfId="0" applyFont="1" applyBorder="1"/>
    <xf numFmtId="0" fontId="0" fillId="0" borderId="4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textRotation="90"/>
    </xf>
    <xf numFmtId="0" fontId="0" fillId="0" borderId="56" xfId="0" applyBorder="1" applyAlignment="1"/>
    <xf numFmtId="0" fontId="5" fillId="0" borderId="57" xfId="0" applyFont="1" applyBorder="1" applyAlignment="1">
      <alignment horizontal="center" vertical="center" textRotation="90"/>
    </xf>
    <xf numFmtId="0" fontId="0" fillId="0" borderId="58" xfId="0" applyBorder="1" applyAlignment="1"/>
    <xf numFmtId="0" fontId="5" fillId="0" borderId="59" xfId="0" applyFont="1" applyBorder="1" applyAlignment="1">
      <alignment horizontal="center" vertical="center" textRotation="90"/>
    </xf>
    <xf numFmtId="0" fontId="0" fillId="0" borderId="60" xfId="0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textRotation="90"/>
    </xf>
    <xf numFmtId="0" fontId="0" fillId="0" borderId="49" xfId="0" applyBorder="1" applyAlignment="1">
      <alignment horizontal="center" vertical="center"/>
    </xf>
    <xf numFmtId="0" fontId="0" fillId="0" borderId="50" xfId="0" applyBorder="1"/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40" xfId="0" applyFont="1" applyBorder="1"/>
    <xf numFmtId="0" fontId="6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>
        <row r="8">
          <cell r="A8">
            <v>0</v>
          </cell>
        </row>
      </sheetData>
      <sheetData sheetId="1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</sheetData>
      <sheetData sheetId="2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</sheetData>
      <sheetData sheetId="3">
        <row r="8">
          <cell r="A8">
            <v>0</v>
          </cell>
        </row>
      </sheetData>
      <sheetData sheetId="4">
        <row r="8">
          <cell r="A8">
            <v>0</v>
          </cell>
        </row>
      </sheetData>
      <sheetData sheetId="5">
        <row r="8">
          <cell r="A8">
            <v>0</v>
          </cell>
        </row>
      </sheetData>
      <sheetData sheetId="6">
        <row r="8">
          <cell r="A8">
            <v>0</v>
          </cell>
        </row>
      </sheetData>
      <sheetData sheetId="7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</sheetData>
      <sheetData sheetId="8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</sheetData>
      <sheetData sheetId="9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</sheetData>
      <sheetData sheetId="10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</sheetData>
      <sheetData sheetId="11">
        <row r="8">
          <cell r="A8">
            <v>0</v>
          </cell>
        </row>
      </sheetData>
      <sheetData sheetId="12">
        <row r="8">
          <cell r="A8">
            <v>0</v>
          </cell>
        </row>
      </sheetData>
      <sheetData sheetId="13">
        <row r="8">
          <cell r="A8">
            <v>0</v>
          </cell>
        </row>
      </sheetData>
      <sheetData sheetId="14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</sheetData>
      <sheetData sheetId="15">
        <row r="8">
          <cell r="A8">
            <v>0</v>
          </cell>
          <cell r="B8"/>
        </row>
        <row r="9">
          <cell r="A9"/>
          <cell r="B9"/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16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</sheetData>
      <sheetData sheetId="17">
        <row r="8">
          <cell r="A8">
            <v>0</v>
          </cell>
        </row>
      </sheetData>
      <sheetData sheetId="18">
        <row r="8">
          <cell r="A8">
            <v>0</v>
          </cell>
        </row>
      </sheetData>
      <sheetData sheetId="19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</sheetData>
      <sheetData sheetId="20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</sheetData>
      <sheetData sheetId="21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  <row r="20">
          <cell r="A20"/>
          <cell r="B20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</sheetData>
      <sheetData sheetId="22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  <row r="20">
          <cell r="A20"/>
          <cell r="B20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  <row r="25">
          <cell r="A25"/>
          <cell r="B25"/>
        </row>
        <row r="26">
          <cell r="A26"/>
          <cell r="B26"/>
        </row>
        <row r="27">
          <cell r="A27"/>
          <cell r="B27"/>
        </row>
      </sheetData>
      <sheetData sheetId="23"/>
      <sheetData sheetId="24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</sheetData>
      <sheetData sheetId="25">
        <row r="8">
          <cell r="A8">
            <v>0</v>
          </cell>
        </row>
      </sheetData>
      <sheetData sheetId="26">
        <row r="8">
          <cell r="A8">
            <v>0</v>
          </cell>
        </row>
      </sheetData>
      <sheetData sheetId="27">
        <row r="8">
          <cell r="A8">
            <v>0</v>
          </cell>
        </row>
      </sheetData>
      <sheetData sheetId="28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  <row r="20">
          <cell r="A20"/>
          <cell r="B20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  <row r="25">
          <cell r="A25"/>
          <cell r="B25"/>
        </row>
        <row r="26">
          <cell r="A26"/>
          <cell r="B26"/>
        </row>
        <row r="27">
          <cell r="A27"/>
          <cell r="B27"/>
        </row>
        <row r="28">
          <cell r="A28"/>
          <cell r="B28"/>
        </row>
        <row r="29">
          <cell r="A29"/>
          <cell r="B29"/>
        </row>
        <row r="30">
          <cell r="A30"/>
          <cell r="B30"/>
        </row>
        <row r="31">
          <cell r="A31"/>
          <cell r="B31"/>
        </row>
        <row r="32">
          <cell r="A32"/>
          <cell r="B32"/>
        </row>
        <row r="33">
          <cell r="A33"/>
          <cell r="B33"/>
        </row>
        <row r="34">
          <cell r="A34"/>
          <cell r="B34"/>
        </row>
        <row r="35">
          <cell r="A35"/>
          <cell r="B35"/>
        </row>
        <row r="36">
          <cell r="A36"/>
          <cell r="B36"/>
        </row>
        <row r="37">
          <cell r="A37"/>
          <cell r="B37"/>
        </row>
        <row r="38">
          <cell r="A38"/>
          <cell r="B38"/>
        </row>
      </sheetData>
      <sheetData sheetId="29">
        <row r="8">
          <cell r="A8">
            <v>0</v>
          </cell>
        </row>
      </sheetData>
      <sheetData sheetId="30">
        <row r="8">
          <cell r="A8">
            <v>0</v>
          </cell>
        </row>
      </sheetData>
      <sheetData sheetId="31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</sheetData>
      <sheetData sheetId="32">
        <row r="8">
          <cell r="A8">
            <v>0</v>
          </cell>
        </row>
      </sheetData>
      <sheetData sheetId="33">
        <row r="8">
          <cell r="A8">
            <v>0</v>
          </cell>
        </row>
      </sheetData>
      <sheetData sheetId="34">
        <row r="8">
          <cell r="A8">
            <v>0</v>
          </cell>
        </row>
      </sheetData>
      <sheetData sheetId="35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  <row r="20">
          <cell r="A20"/>
          <cell r="B20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  <row r="25">
          <cell r="A25"/>
          <cell r="B25"/>
        </row>
        <row r="26">
          <cell r="A26"/>
          <cell r="B26"/>
        </row>
        <row r="27">
          <cell r="A27"/>
          <cell r="B27"/>
        </row>
        <row r="28">
          <cell r="A28"/>
          <cell r="B28"/>
        </row>
        <row r="29">
          <cell r="A29"/>
          <cell r="B29"/>
        </row>
        <row r="30">
          <cell r="A30"/>
          <cell r="B30"/>
        </row>
        <row r="31">
          <cell r="A31"/>
          <cell r="B31"/>
        </row>
        <row r="32">
          <cell r="A32"/>
          <cell r="B32"/>
        </row>
        <row r="33">
          <cell r="A33"/>
          <cell r="B33"/>
        </row>
        <row r="34">
          <cell r="A34"/>
          <cell r="B34"/>
        </row>
        <row r="35">
          <cell r="A35"/>
          <cell r="B35"/>
        </row>
        <row r="36">
          <cell r="A36"/>
          <cell r="B36"/>
        </row>
        <row r="37">
          <cell r="A37"/>
          <cell r="B37"/>
        </row>
        <row r="38">
          <cell r="A38"/>
          <cell r="B38"/>
        </row>
      </sheetData>
      <sheetData sheetId="36">
        <row r="8">
          <cell r="A8">
            <v>0</v>
          </cell>
        </row>
      </sheetData>
      <sheetData sheetId="37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</sheetData>
      <sheetData sheetId="38">
        <row r="8">
          <cell r="A8">
            <v>0</v>
          </cell>
        </row>
      </sheetData>
      <sheetData sheetId="39">
        <row r="8">
          <cell r="A8">
            <v>0</v>
          </cell>
        </row>
      </sheetData>
      <sheetData sheetId="40">
        <row r="8">
          <cell r="A8">
            <v>0</v>
          </cell>
        </row>
      </sheetData>
      <sheetData sheetId="41">
        <row r="8">
          <cell r="A8">
            <v>0</v>
          </cell>
          <cell r="B8"/>
        </row>
        <row r="9">
          <cell r="A9"/>
          <cell r="B9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  <row r="17">
          <cell r="A17"/>
          <cell r="B17"/>
        </row>
        <row r="18">
          <cell r="A18"/>
          <cell r="B18"/>
        </row>
        <row r="19">
          <cell r="A19"/>
          <cell r="B19"/>
        </row>
        <row r="20">
          <cell r="A20"/>
          <cell r="B20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  <row r="25">
          <cell r="A25"/>
          <cell r="B25"/>
        </row>
        <row r="26">
          <cell r="A26"/>
          <cell r="B26"/>
        </row>
        <row r="27">
          <cell r="A27"/>
          <cell r="B27"/>
        </row>
        <row r="28">
          <cell r="A28"/>
          <cell r="B28"/>
        </row>
        <row r="29">
          <cell r="A29"/>
          <cell r="B29"/>
        </row>
        <row r="30">
          <cell r="A30"/>
          <cell r="B30"/>
        </row>
        <row r="31">
          <cell r="A31"/>
          <cell r="B31"/>
        </row>
        <row r="32">
          <cell r="A32"/>
          <cell r="B32"/>
        </row>
        <row r="33">
          <cell r="A33"/>
          <cell r="B33"/>
        </row>
        <row r="34">
          <cell r="A34"/>
          <cell r="B34"/>
        </row>
        <row r="35">
          <cell r="A35"/>
          <cell r="B35"/>
        </row>
        <row r="36">
          <cell r="A36"/>
          <cell r="B36"/>
        </row>
        <row r="37">
          <cell r="A37"/>
          <cell r="B37"/>
        </row>
        <row r="38">
          <cell r="A38"/>
          <cell r="B38"/>
        </row>
      </sheetData>
      <sheetData sheetId="42">
        <row r="8">
          <cell r="A8">
            <v>0</v>
          </cell>
        </row>
      </sheetData>
      <sheetData sheetId="43">
        <row r="8">
          <cell r="A8">
            <v>0</v>
          </cell>
        </row>
      </sheetData>
      <sheetData sheetId="44">
        <row r="8">
          <cell r="A8">
            <v>0</v>
          </cell>
        </row>
      </sheetData>
      <sheetData sheetId="45">
        <row r="8">
          <cell r="A8">
            <v>0</v>
          </cell>
        </row>
      </sheetData>
      <sheetData sheetId="46">
        <row r="8">
          <cell r="A8">
            <v>0</v>
          </cell>
        </row>
      </sheetData>
      <sheetData sheetId="47">
        <row r="8">
          <cell r="A8">
            <v>0</v>
          </cell>
        </row>
      </sheetData>
      <sheetData sheetId="48">
        <row r="8">
          <cell r="A8">
            <v>0</v>
          </cell>
        </row>
      </sheetData>
      <sheetData sheetId="49">
        <row r="8">
          <cell r="A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>
      <selection activeCell="AN11" sqref="AN11"/>
    </sheetView>
  </sheetViews>
  <sheetFormatPr defaultRowHeight="12.75" x14ac:dyDescent="0.2"/>
  <cols>
    <col min="1" max="1" width="4.7109375" customWidth="1"/>
    <col min="2" max="2" width="23.7109375" customWidth="1"/>
    <col min="3" max="9" width="2.85546875" customWidth="1"/>
    <col min="10" max="11" width="3.5703125" customWidth="1"/>
    <col min="12" max="12" width="4.85546875" customWidth="1"/>
    <col min="13" max="21" width="2.85546875" hidden="1" customWidth="1"/>
    <col min="22" max="24" width="3.5703125" hidden="1" customWidth="1"/>
    <col min="25" max="25" width="3" customWidth="1"/>
    <col min="26" max="30" width="2.85546875" customWidth="1"/>
    <col min="31" max="31" width="2.7109375" customWidth="1"/>
    <col min="32" max="33" width="3.5703125" customWidth="1"/>
    <col min="34" max="34" width="4.85546875" customWidth="1"/>
    <col min="35" max="35" width="5.7109375" customWidth="1"/>
    <col min="36" max="36" width="4.42578125" customWidth="1"/>
  </cols>
  <sheetData>
    <row r="1" spans="1:39" ht="25.5" customHeight="1" x14ac:dyDescent="0.25">
      <c r="A1" s="72" t="s">
        <v>39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48"/>
      <c r="AL1" s="48"/>
      <c r="AM1" s="48"/>
    </row>
    <row r="2" spans="1:39" ht="25.5" customHeight="1" x14ac:dyDescent="0.25">
      <c r="A2" s="72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48"/>
      <c r="AL2" s="48"/>
      <c r="AM2" s="48"/>
    </row>
    <row r="3" spans="1:39" ht="8.25" customHeight="1" x14ac:dyDescent="0.2"/>
    <row r="4" spans="1:39" ht="17.25" customHeight="1" x14ac:dyDescent="0.2">
      <c r="A4" s="73" t="s">
        <v>19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</row>
    <row r="5" spans="1:39" ht="7.5" customHeight="1" x14ac:dyDescent="0.2"/>
    <row r="6" spans="1:39" ht="15.75" customHeight="1" x14ac:dyDescent="0.2">
      <c r="A6" s="7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1:39" ht="8.25" customHeight="1" x14ac:dyDescent="0.2"/>
    <row r="8" spans="1:39" ht="7.5" customHeight="1" thickBot="1" x14ac:dyDescent="0.25"/>
    <row r="9" spans="1:39" ht="21" customHeight="1" thickTop="1" x14ac:dyDescent="0.2">
      <c r="A9" s="61"/>
      <c r="B9" s="61"/>
      <c r="C9" s="89" t="s">
        <v>17</v>
      </c>
      <c r="D9" s="93"/>
      <c r="E9" s="93"/>
      <c r="F9" s="93"/>
      <c r="G9" s="93"/>
      <c r="H9" s="93"/>
      <c r="I9" s="93"/>
      <c r="J9" s="93"/>
      <c r="K9" s="93"/>
      <c r="L9" s="93"/>
      <c r="M9" s="87" t="s">
        <v>8</v>
      </c>
      <c r="N9" s="88"/>
      <c r="O9" s="88"/>
      <c r="P9" s="88"/>
      <c r="Q9" s="88"/>
      <c r="R9" s="88"/>
      <c r="S9" s="88"/>
      <c r="T9" s="88"/>
      <c r="U9" s="88"/>
      <c r="V9" s="88"/>
      <c r="W9" s="88"/>
      <c r="X9" s="90"/>
      <c r="Y9" s="87" t="s">
        <v>7</v>
      </c>
      <c r="Z9" s="88"/>
      <c r="AA9" s="88"/>
      <c r="AB9" s="88"/>
      <c r="AC9" s="88"/>
      <c r="AD9" s="88"/>
      <c r="AE9" s="88"/>
      <c r="AF9" s="89"/>
      <c r="AG9" s="89"/>
      <c r="AH9" s="90"/>
      <c r="AI9" s="91" t="s">
        <v>9</v>
      </c>
      <c r="AJ9" s="91" t="s">
        <v>14</v>
      </c>
    </row>
    <row r="10" spans="1:39" ht="75" customHeight="1" thickBot="1" x14ac:dyDescent="0.25">
      <c r="A10" s="63" t="s">
        <v>5</v>
      </c>
      <c r="B10" s="62" t="s">
        <v>1</v>
      </c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8" t="s">
        <v>12</v>
      </c>
      <c r="K10" s="18" t="s">
        <v>13</v>
      </c>
      <c r="L10" s="18" t="s">
        <v>10</v>
      </c>
      <c r="M10" s="20">
        <v>1</v>
      </c>
      <c r="N10" s="16">
        <v>2</v>
      </c>
      <c r="O10" s="16">
        <v>3</v>
      </c>
      <c r="P10" s="16">
        <v>4</v>
      </c>
      <c r="Q10" s="16">
        <v>5</v>
      </c>
      <c r="R10" s="16">
        <v>6</v>
      </c>
      <c r="S10" s="16">
        <v>7</v>
      </c>
      <c r="T10" s="16">
        <v>8</v>
      </c>
      <c r="U10" s="17">
        <v>9</v>
      </c>
      <c r="V10" s="21" t="s">
        <v>10</v>
      </c>
      <c r="W10" s="22" t="s">
        <v>11</v>
      </c>
      <c r="X10" s="19" t="s">
        <v>4</v>
      </c>
      <c r="Y10" s="64">
        <v>1</v>
      </c>
      <c r="Z10" s="16">
        <v>2</v>
      </c>
      <c r="AA10" s="16">
        <v>3</v>
      </c>
      <c r="AB10" s="16">
        <v>4</v>
      </c>
      <c r="AC10" s="16">
        <v>5</v>
      </c>
      <c r="AD10" s="16">
        <v>6</v>
      </c>
      <c r="AE10" s="16">
        <v>7</v>
      </c>
      <c r="AF10" s="18" t="s">
        <v>12</v>
      </c>
      <c r="AG10" s="18" t="s">
        <v>13</v>
      </c>
      <c r="AH10" s="65" t="s">
        <v>10</v>
      </c>
      <c r="AI10" s="92"/>
      <c r="AJ10" s="92"/>
      <c r="AK10" s="15"/>
    </row>
    <row r="11" spans="1:39" ht="17.25" customHeight="1" thickTop="1" thickBot="1" x14ac:dyDescent="0.25">
      <c r="A11" s="94">
        <v>1</v>
      </c>
      <c r="B11" s="94" t="s">
        <v>62</v>
      </c>
      <c r="C11" s="45">
        <v>1</v>
      </c>
      <c r="D11" s="45">
        <v>1</v>
      </c>
      <c r="E11" s="45">
        <v>1</v>
      </c>
      <c r="F11" s="45">
        <v>1</v>
      </c>
      <c r="G11" s="45">
        <v>1</v>
      </c>
      <c r="H11" s="45"/>
      <c r="I11" s="45"/>
      <c r="J11" s="29"/>
      <c r="K11" s="29"/>
      <c r="L11" s="29">
        <f>SUM(C11:I11)-J11-K11</f>
        <v>5</v>
      </c>
      <c r="M11" s="26"/>
      <c r="N11" s="23"/>
      <c r="O11" s="23"/>
      <c r="P11" s="23"/>
      <c r="Q11" s="23"/>
      <c r="R11" s="23"/>
      <c r="S11" s="23"/>
      <c r="T11" s="23"/>
      <c r="U11" s="24"/>
      <c r="V11" s="27"/>
      <c r="W11" s="26"/>
      <c r="X11" s="25"/>
      <c r="Y11" s="66">
        <v>1</v>
      </c>
      <c r="Z11" s="45">
        <v>1</v>
      </c>
      <c r="AA11" s="45">
        <v>1</v>
      </c>
      <c r="AB11" s="45">
        <v>1</v>
      </c>
      <c r="AC11" s="45">
        <v>1</v>
      </c>
      <c r="AD11" s="45"/>
      <c r="AE11" s="45"/>
      <c r="AF11" s="29"/>
      <c r="AG11" s="29"/>
      <c r="AH11" s="67">
        <f>SUM(Y11:AE11)-AF11-AG11</f>
        <v>5</v>
      </c>
      <c r="AI11" s="33">
        <f>SUM(L11+AH11)</f>
        <v>10</v>
      </c>
      <c r="AJ11" s="49">
        <f>RANK(AI11,AI$10:AI$23,1)</f>
        <v>1</v>
      </c>
    </row>
    <row r="12" spans="1:39" ht="17.2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29"/>
      <c r="K12" s="29"/>
      <c r="L12" s="29"/>
      <c r="M12" s="31"/>
      <c r="N12" s="5"/>
      <c r="O12" s="5"/>
      <c r="P12" s="5"/>
      <c r="Q12" s="5"/>
      <c r="R12" s="5"/>
      <c r="S12" s="5"/>
      <c r="T12" s="5"/>
      <c r="U12" s="28"/>
      <c r="V12" s="32"/>
      <c r="W12" s="31"/>
      <c r="X12" s="30"/>
      <c r="Y12" s="68"/>
      <c r="Z12" s="44"/>
      <c r="AA12" s="44"/>
      <c r="AB12" s="44"/>
      <c r="AC12" s="44"/>
      <c r="AD12" s="44"/>
      <c r="AE12" s="44"/>
      <c r="AF12" s="29"/>
      <c r="AG12" s="29"/>
      <c r="AH12" s="67"/>
      <c r="AI12" s="33"/>
      <c r="AJ12" s="50"/>
    </row>
    <row r="13" spans="1:39" ht="17.2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29"/>
      <c r="K13" s="29"/>
      <c r="L13" s="29"/>
      <c r="M13" s="31"/>
      <c r="N13" s="5"/>
      <c r="O13" s="5"/>
      <c r="P13" s="5"/>
      <c r="Q13" s="5"/>
      <c r="R13" s="5"/>
      <c r="S13" s="5"/>
      <c r="T13" s="5"/>
      <c r="U13" s="28"/>
      <c r="V13" s="32"/>
      <c r="W13" s="31"/>
      <c r="X13" s="30"/>
      <c r="Y13" s="68"/>
      <c r="Z13" s="44"/>
      <c r="AA13" s="44"/>
      <c r="AB13" s="44"/>
      <c r="AC13" s="44"/>
      <c r="AD13" s="44"/>
      <c r="AE13" s="44"/>
      <c r="AF13" s="29"/>
      <c r="AG13" s="29"/>
      <c r="AH13" s="67"/>
      <c r="AI13" s="33"/>
      <c r="AJ13" s="50"/>
    </row>
    <row r="14" spans="1:39" ht="17.2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29"/>
      <c r="K14" s="29"/>
      <c r="L14" s="29"/>
      <c r="M14" s="31"/>
      <c r="N14" s="5"/>
      <c r="O14" s="5"/>
      <c r="P14" s="5"/>
      <c r="Q14" s="5"/>
      <c r="R14" s="5"/>
      <c r="S14" s="5"/>
      <c r="T14" s="5"/>
      <c r="U14" s="28"/>
      <c r="V14" s="32"/>
      <c r="W14" s="31"/>
      <c r="X14" s="30"/>
      <c r="Y14" s="68"/>
      <c r="Z14" s="44"/>
      <c r="AA14" s="44"/>
      <c r="AB14" s="44"/>
      <c r="AC14" s="44"/>
      <c r="AD14" s="44"/>
      <c r="AE14" s="44"/>
      <c r="AF14" s="29"/>
      <c r="AG14" s="29"/>
      <c r="AH14" s="67"/>
      <c r="AI14" s="33"/>
      <c r="AJ14" s="50"/>
    </row>
    <row r="15" spans="1:39" ht="17.2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29"/>
      <c r="K15" s="29"/>
      <c r="L15" s="29"/>
      <c r="M15" s="31"/>
      <c r="N15" s="5"/>
      <c r="O15" s="5"/>
      <c r="P15" s="5"/>
      <c r="Q15" s="5"/>
      <c r="R15" s="5"/>
      <c r="S15" s="5"/>
      <c r="T15" s="5"/>
      <c r="U15" s="28"/>
      <c r="V15" s="32"/>
      <c r="W15" s="31"/>
      <c r="X15" s="30"/>
      <c r="Y15" s="68"/>
      <c r="Z15" s="44"/>
      <c r="AA15" s="44"/>
      <c r="AB15" s="44"/>
      <c r="AC15" s="44"/>
      <c r="AD15" s="44"/>
      <c r="AE15" s="44"/>
      <c r="AF15" s="29"/>
      <c r="AG15" s="29"/>
      <c r="AH15" s="67"/>
      <c r="AI15" s="33"/>
      <c r="AJ15" s="50"/>
    </row>
    <row r="16" spans="1:39" ht="17.2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29"/>
      <c r="K16" s="29"/>
      <c r="L16" s="29"/>
      <c r="M16" s="31"/>
      <c r="N16" s="5"/>
      <c r="O16" s="5"/>
      <c r="P16" s="5"/>
      <c r="Q16" s="5"/>
      <c r="R16" s="5"/>
      <c r="S16" s="5"/>
      <c r="T16" s="5"/>
      <c r="U16" s="28"/>
      <c r="V16" s="32"/>
      <c r="W16" s="31"/>
      <c r="X16" s="30"/>
      <c r="Y16" s="68"/>
      <c r="Z16" s="44"/>
      <c r="AA16" s="44"/>
      <c r="AB16" s="44"/>
      <c r="AC16" s="44"/>
      <c r="AD16" s="44"/>
      <c r="AE16" s="44"/>
      <c r="AF16" s="29"/>
      <c r="AG16" s="29"/>
      <c r="AH16" s="67"/>
      <c r="AI16" s="33"/>
      <c r="AJ16" s="50"/>
    </row>
    <row r="17" spans="1:36" ht="17.2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29"/>
      <c r="K17" s="29"/>
      <c r="L17" s="29"/>
      <c r="M17" s="31"/>
      <c r="N17" s="5"/>
      <c r="O17" s="5"/>
      <c r="P17" s="5"/>
      <c r="Q17" s="5"/>
      <c r="R17" s="5"/>
      <c r="S17" s="5"/>
      <c r="T17" s="5"/>
      <c r="U17" s="28"/>
      <c r="V17" s="32"/>
      <c r="W17" s="31"/>
      <c r="X17" s="30"/>
      <c r="Y17" s="68"/>
      <c r="Z17" s="44"/>
      <c r="AA17" s="44"/>
      <c r="AB17" s="44"/>
      <c r="AC17" s="44"/>
      <c r="AD17" s="44"/>
      <c r="AE17" s="44"/>
      <c r="AF17" s="29"/>
      <c r="AG17" s="29"/>
      <c r="AH17" s="67"/>
      <c r="AI17" s="33"/>
      <c r="AJ17" s="50"/>
    </row>
    <row r="18" spans="1:36" ht="17.2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29"/>
      <c r="K18" s="29"/>
      <c r="L18" s="29"/>
      <c r="M18" s="31"/>
      <c r="N18" s="5"/>
      <c r="O18" s="5"/>
      <c r="P18" s="5"/>
      <c r="Q18" s="5"/>
      <c r="R18" s="5"/>
      <c r="S18" s="5"/>
      <c r="T18" s="5"/>
      <c r="U18" s="28"/>
      <c r="V18" s="32"/>
      <c r="W18" s="31"/>
      <c r="X18" s="30"/>
      <c r="Y18" s="68"/>
      <c r="Z18" s="44"/>
      <c r="AA18" s="44"/>
      <c r="AB18" s="44"/>
      <c r="AC18" s="44"/>
      <c r="AD18" s="44"/>
      <c r="AE18" s="44"/>
      <c r="AF18" s="29"/>
      <c r="AG18" s="29"/>
      <c r="AH18" s="67"/>
      <c r="AI18" s="33"/>
      <c r="AJ18" s="50"/>
    </row>
    <row r="19" spans="1:36" ht="17.2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29"/>
      <c r="K19" s="29"/>
      <c r="L19" s="29"/>
      <c r="M19" s="31"/>
      <c r="N19" s="5"/>
      <c r="O19" s="5"/>
      <c r="P19" s="5"/>
      <c r="Q19" s="5"/>
      <c r="R19" s="5"/>
      <c r="S19" s="5"/>
      <c r="T19" s="5"/>
      <c r="U19" s="28"/>
      <c r="V19" s="32"/>
      <c r="W19" s="31"/>
      <c r="X19" s="30"/>
      <c r="Y19" s="68"/>
      <c r="Z19" s="44"/>
      <c r="AA19" s="44"/>
      <c r="AB19" s="44"/>
      <c r="AC19" s="44"/>
      <c r="AD19" s="44"/>
      <c r="AE19" s="44"/>
      <c r="AF19" s="29"/>
      <c r="AG19" s="29"/>
      <c r="AH19" s="67"/>
      <c r="AI19" s="33"/>
      <c r="AJ19" s="50"/>
    </row>
    <row r="20" spans="1:36" ht="17.25" customHeight="1" x14ac:dyDescent="0.2">
      <c r="A20" s="4"/>
      <c r="B20" s="5"/>
      <c r="C20" s="44"/>
      <c r="D20" s="44"/>
      <c r="E20" s="44"/>
      <c r="F20" s="44"/>
      <c r="G20" s="44"/>
      <c r="H20" s="44"/>
      <c r="I20" s="44"/>
      <c r="J20" s="29"/>
      <c r="K20" s="32"/>
      <c r="L20" s="29"/>
      <c r="M20" s="31"/>
      <c r="N20" s="5"/>
      <c r="O20" s="5"/>
      <c r="P20" s="5"/>
      <c r="Q20" s="5"/>
      <c r="R20" s="5"/>
      <c r="S20" s="5"/>
      <c r="T20" s="5"/>
      <c r="U20" s="28"/>
      <c r="V20" s="32"/>
      <c r="W20" s="31"/>
      <c r="X20" s="30"/>
      <c r="Y20" s="68"/>
      <c r="Z20" s="44"/>
      <c r="AA20" s="44"/>
      <c r="AB20" s="44"/>
      <c r="AC20" s="44"/>
      <c r="AD20" s="44"/>
      <c r="AE20" s="44"/>
      <c r="AF20" s="29"/>
      <c r="AG20" s="32"/>
      <c r="AH20" s="67"/>
      <c r="AI20" s="33"/>
      <c r="AJ20" s="34"/>
    </row>
    <row r="21" spans="1:36" ht="17.25" customHeight="1" thickBot="1" x14ac:dyDescent="0.25">
      <c r="A21" s="9"/>
      <c r="B21" s="10"/>
      <c r="C21" s="47"/>
      <c r="D21" s="47"/>
      <c r="E21" s="47"/>
      <c r="F21" s="47"/>
      <c r="G21" s="47"/>
      <c r="H21" s="47"/>
      <c r="I21" s="47"/>
      <c r="J21" s="51"/>
      <c r="K21" s="51"/>
      <c r="L21" s="36"/>
      <c r="M21" s="38"/>
      <c r="N21" s="10"/>
      <c r="O21" s="10"/>
      <c r="P21" s="10"/>
      <c r="Q21" s="10"/>
      <c r="R21" s="10"/>
      <c r="S21" s="10"/>
      <c r="T21" s="10"/>
      <c r="U21" s="35"/>
      <c r="V21" s="39"/>
      <c r="W21" s="38"/>
      <c r="X21" s="37"/>
      <c r="Y21" s="69"/>
      <c r="Z21" s="47"/>
      <c r="AA21" s="47"/>
      <c r="AB21" s="47"/>
      <c r="AC21" s="47"/>
      <c r="AD21" s="47"/>
      <c r="AE21" s="47"/>
      <c r="AF21" s="51"/>
      <c r="AG21" s="51"/>
      <c r="AH21" s="70"/>
      <c r="AI21" s="40"/>
      <c r="AJ21" s="41"/>
    </row>
    <row r="22" spans="1:36" ht="13.5" thickTop="1" x14ac:dyDescent="0.2"/>
  </sheetData>
  <mergeCells count="9">
    <mergeCell ref="A1:AJ1"/>
    <mergeCell ref="A2:AJ2"/>
    <mergeCell ref="Y9:AH9"/>
    <mergeCell ref="AI9:AI10"/>
    <mergeCell ref="AJ9:AJ10"/>
    <mergeCell ref="C9:L9"/>
    <mergeCell ref="M9:X9"/>
    <mergeCell ref="A4:AJ4"/>
    <mergeCell ref="A6:AJ6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3" workbookViewId="0">
      <selection activeCell="Q16" sqref="Q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4">
        <v>13</v>
      </c>
      <c r="B9" s="94" t="s">
        <v>75</v>
      </c>
      <c r="C9" s="43">
        <v>2</v>
      </c>
      <c r="D9" s="43">
        <v>3</v>
      </c>
      <c r="E9" s="43">
        <v>2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11</v>
      </c>
      <c r="O9" s="55">
        <f>RANK(N9,N$9:N$43,1)</f>
        <v>2</v>
      </c>
    </row>
    <row r="10" spans="1:15" ht="18.75" customHeight="1" thickBot="1" x14ac:dyDescent="0.25">
      <c r="A10" s="95">
        <v>14</v>
      </c>
      <c r="B10" s="95" t="s">
        <v>76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5</v>
      </c>
      <c r="O10" s="8">
        <f>RANK(N10,N$9:N$40,1)</f>
        <v>1</v>
      </c>
    </row>
    <row r="11" spans="1:15" ht="18.75" customHeight="1" thickBot="1" x14ac:dyDescent="0.25">
      <c r="A11" s="95">
        <v>15</v>
      </c>
      <c r="B11" s="95" t="s">
        <v>77</v>
      </c>
      <c r="C11" s="44">
        <v>3</v>
      </c>
      <c r="D11" s="44">
        <v>2</v>
      </c>
      <c r="E11" s="44">
        <v>3</v>
      </c>
      <c r="F11" s="44">
        <v>3</v>
      </c>
      <c r="G11" s="44">
        <v>3</v>
      </c>
      <c r="H11" s="44"/>
      <c r="I11" s="44"/>
      <c r="J11" s="52"/>
      <c r="K11" s="52"/>
      <c r="L11" s="6"/>
      <c r="M11" s="6"/>
      <c r="N11" s="31">
        <f>SUM(C11:I11)-L11-M11</f>
        <v>14</v>
      </c>
      <c r="O11" s="8">
        <f>RANK(N11,N$9:N$40,1)</f>
        <v>3</v>
      </c>
    </row>
    <row r="12" spans="1:15" ht="18.75" customHeight="1" thickBot="1" x14ac:dyDescent="0.25">
      <c r="A12" s="95">
        <v>16</v>
      </c>
      <c r="B12" s="95" t="s">
        <v>78</v>
      </c>
      <c r="C12" s="44">
        <v>4</v>
      </c>
      <c r="D12" s="44">
        <v>4</v>
      </c>
      <c r="E12" s="44">
        <v>4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20</v>
      </c>
      <c r="O12" s="8">
        <f>RANK(N12,N$9:N$40,1)</f>
        <v>4</v>
      </c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R13" sqref="R13"/>
    </sheetView>
  </sheetViews>
  <sheetFormatPr defaultRowHeight="12.75" x14ac:dyDescent="0.2"/>
  <cols>
    <col min="1" max="1" width="6.42578125" customWidth="1"/>
    <col min="2" max="2" width="20.570312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5">
        <v>13</v>
      </c>
      <c r="B9" s="95" t="s">
        <v>75</v>
      </c>
      <c r="C9" s="43">
        <v>3</v>
      </c>
      <c r="D9" s="43">
        <v>3</v>
      </c>
      <c r="E9" s="43">
        <v>2</v>
      </c>
      <c r="F9" s="43">
        <v>2</v>
      </c>
      <c r="G9" s="43">
        <v>3</v>
      </c>
      <c r="H9" s="43"/>
      <c r="I9" s="43"/>
      <c r="J9" s="53"/>
      <c r="K9" s="53"/>
      <c r="L9" s="54"/>
      <c r="M9" s="54"/>
      <c r="N9" s="56">
        <f>SUM(C9:I9)-L9-M9</f>
        <v>13</v>
      </c>
      <c r="O9" s="55">
        <f>RANK(N9,N$9:N$43,1)</f>
        <v>3</v>
      </c>
    </row>
    <row r="10" spans="1:15" ht="18.75" customHeight="1" thickBot="1" x14ac:dyDescent="0.25">
      <c r="A10" s="95">
        <v>14</v>
      </c>
      <c r="B10" s="95" t="s">
        <v>76</v>
      </c>
      <c r="C10" s="44">
        <v>2</v>
      </c>
      <c r="D10" s="44">
        <v>2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7</v>
      </c>
      <c r="O10" s="8">
        <f>RANK(N10,N$9:N$40,1)</f>
        <v>1</v>
      </c>
    </row>
    <row r="11" spans="1:15" ht="18.75" customHeight="1" thickTop="1" thickBot="1" x14ac:dyDescent="0.25">
      <c r="A11" s="94">
        <v>17</v>
      </c>
      <c r="B11" s="94" t="s">
        <v>79</v>
      </c>
      <c r="C11" s="44">
        <v>1</v>
      </c>
      <c r="D11" s="44">
        <v>1</v>
      </c>
      <c r="E11" s="44">
        <v>3</v>
      </c>
      <c r="F11" s="44">
        <v>3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10</v>
      </c>
      <c r="O11" s="8">
        <f>RANK(N11,N$9:N$40,1)</f>
        <v>2</v>
      </c>
    </row>
    <row r="12" spans="1:15" ht="18.75" customHeight="1" thickBot="1" x14ac:dyDescent="0.25">
      <c r="A12" s="95"/>
      <c r="B12" s="9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9" sqref="N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5">
        <v>18</v>
      </c>
      <c r="B9" s="95" t="s">
        <v>80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RANK(N9,N$9:N$43,1)</f>
        <v>1</v>
      </c>
    </row>
    <row r="10" spans="1:15" ht="18.75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18.75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3" workbookViewId="0">
      <selection activeCell="N12" sqref="N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4">
        <v>19</v>
      </c>
      <c r="B9" s="94" t="s">
        <v>81</v>
      </c>
      <c r="C9" s="43">
        <v>2</v>
      </c>
      <c r="D9" s="43">
        <v>2</v>
      </c>
      <c r="E9" s="43">
        <v>2</v>
      </c>
      <c r="F9" s="43">
        <v>4</v>
      </c>
      <c r="G9" s="43">
        <v>4</v>
      </c>
      <c r="H9" s="43"/>
      <c r="I9" s="43"/>
      <c r="J9" s="53"/>
      <c r="K9" s="53"/>
      <c r="L9" s="54"/>
      <c r="M9" s="54"/>
      <c r="N9" s="56">
        <f>SUM(C9:I9)-L9-M9</f>
        <v>14</v>
      </c>
      <c r="O9" s="55">
        <f>RANK(N9,N$9:N$43,1)</f>
        <v>2</v>
      </c>
    </row>
    <row r="10" spans="1:15" ht="18.75" customHeight="1" thickBot="1" x14ac:dyDescent="0.25">
      <c r="A10" s="95">
        <v>20</v>
      </c>
      <c r="B10" s="95" t="s">
        <v>82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5</v>
      </c>
      <c r="O10" s="8">
        <f t="shared" ref="O10:O39" si="0">RANK(N10,N$9:N$40,1)</f>
        <v>1</v>
      </c>
    </row>
    <row r="11" spans="1:15" ht="18.75" customHeight="1" thickBot="1" x14ac:dyDescent="0.25">
      <c r="A11" s="95">
        <v>21</v>
      </c>
      <c r="B11" s="95" t="s">
        <v>83</v>
      </c>
      <c r="C11" s="44">
        <v>4</v>
      </c>
      <c r="D11" s="44">
        <v>3</v>
      </c>
      <c r="E11" s="44">
        <v>3</v>
      </c>
      <c r="F11" s="44">
        <v>3</v>
      </c>
      <c r="G11" s="44">
        <v>3</v>
      </c>
      <c r="H11" s="44"/>
      <c r="I11" s="44"/>
      <c r="J11" s="52"/>
      <c r="K11" s="52"/>
      <c r="L11" s="6"/>
      <c r="M11" s="6"/>
      <c r="N11" s="31">
        <f>SUM(C11:I11)-L11-M11</f>
        <v>16</v>
      </c>
      <c r="O11" s="8">
        <f t="shared" si="0"/>
        <v>4</v>
      </c>
    </row>
    <row r="12" spans="1:15" ht="18.75" customHeight="1" thickBot="1" x14ac:dyDescent="0.25">
      <c r="A12" s="95">
        <v>22</v>
      </c>
      <c r="B12" s="95" t="s">
        <v>84</v>
      </c>
      <c r="C12" s="44">
        <v>3</v>
      </c>
      <c r="D12" s="44">
        <v>4</v>
      </c>
      <c r="E12" s="44">
        <v>4</v>
      </c>
      <c r="F12" s="44">
        <v>2</v>
      </c>
      <c r="G12" s="44">
        <v>2</v>
      </c>
      <c r="H12" s="44"/>
      <c r="I12" s="44"/>
      <c r="J12" s="52"/>
      <c r="K12" s="52"/>
      <c r="L12" s="6"/>
      <c r="M12" s="6"/>
      <c r="N12" s="31">
        <f>SUM(C12:I12)-L12-M12</f>
        <v>15</v>
      </c>
      <c r="O12" s="8">
        <f t="shared" si="0"/>
        <v>3</v>
      </c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7" workbookViewId="0">
      <selection activeCell="R24" sqref="R2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8.25" customHeight="1" x14ac:dyDescent="0.2"/>
    <row r="3" spans="1:16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6" ht="7.5" customHeight="1" x14ac:dyDescent="0.2"/>
    <row r="5" spans="1:16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8.25" customHeight="1" thickBot="1" x14ac:dyDescent="0.25"/>
    <row r="7" spans="1:16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6" ht="18.75" customHeight="1" thickTop="1" thickBot="1" x14ac:dyDescent="0.25">
      <c r="A9" s="95">
        <v>17</v>
      </c>
      <c r="B9" s="95" t="s">
        <v>79</v>
      </c>
      <c r="C9" s="43">
        <v>6</v>
      </c>
      <c r="D9" s="43">
        <v>7</v>
      </c>
      <c r="E9" s="43">
        <v>8</v>
      </c>
      <c r="F9" s="43">
        <v>6</v>
      </c>
      <c r="G9" s="43">
        <v>6</v>
      </c>
      <c r="H9" s="43"/>
      <c r="I9" s="43"/>
      <c r="J9" s="53"/>
      <c r="K9" s="53"/>
      <c r="L9" s="54"/>
      <c r="M9" s="54"/>
      <c r="N9" s="56">
        <f>SUM(C9:I9)-L9-M9</f>
        <v>33</v>
      </c>
      <c r="O9" s="55">
        <f>RANK(N9,N$9:N$43,1)</f>
        <v>7</v>
      </c>
    </row>
    <row r="10" spans="1:16" ht="18.75" customHeight="1" thickTop="1" thickBot="1" x14ac:dyDescent="0.25">
      <c r="A10" s="94">
        <v>23</v>
      </c>
      <c r="B10" s="94" t="s">
        <v>85</v>
      </c>
      <c r="C10" s="44">
        <v>8</v>
      </c>
      <c r="D10" s="44">
        <v>8</v>
      </c>
      <c r="E10" s="44">
        <v>7</v>
      </c>
      <c r="F10" s="44">
        <v>8</v>
      </c>
      <c r="G10" s="44">
        <v>8</v>
      </c>
      <c r="H10" s="44"/>
      <c r="I10" s="44"/>
      <c r="J10" s="52"/>
      <c r="K10" s="52"/>
      <c r="L10" s="6"/>
      <c r="M10" s="6"/>
      <c r="N10" s="31">
        <f>SUM(C10:I10)-L10-M10</f>
        <v>39</v>
      </c>
      <c r="O10" s="8">
        <f>RANK(N10,N$9:N$40,1)</f>
        <v>8</v>
      </c>
    </row>
    <row r="11" spans="1:16" ht="18.75" customHeight="1" thickBot="1" x14ac:dyDescent="0.25">
      <c r="A11" s="95">
        <v>24</v>
      </c>
      <c r="B11" s="95" t="s">
        <v>86</v>
      </c>
      <c r="C11" s="44">
        <v>5</v>
      </c>
      <c r="D11" s="44">
        <v>3</v>
      </c>
      <c r="E11" s="44">
        <v>3</v>
      </c>
      <c r="F11" s="44">
        <v>3</v>
      </c>
      <c r="G11" s="44">
        <v>4</v>
      </c>
      <c r="H11" s="44"/>
      <c r="I11" s="44"/>
      <c r="J11" s="52"/>
      <c r="K11" s="52"/>
      <c r="L11" s="6"/>
      <c r="M11" s="6"/>
      <c r="N11" s="31">
        <f>SUM(C11:I11)-L11-M11</f>
        <v>18</v>
      </c>
      <c r="O11" s="8">
        <v>3</v>
      </c>
      <c r="P11" s="96" t="s">
        <v>123</v>
      </c>
    </row>
    <row r="12" spans="1:16" ht="18.75" customHeight="1" thickBot="1" x14ac:dyDescent="0.25">
      <c r="A12" s="95">
        <v>25</v>
      </c>
      <c r="B12" s="95" t="s">
        <v>87</v>
      </c>
      <c r="C12" s="44">
        <v>1</v>
      </c>
      <c r="D12" s="44">
        <v>1</v>
      </c>
      <c r="E12" s="44">
        <v>1</v>
      </c>
      <c r="F12" s="44">
        <v>1</v>
      </c>
      <c r="G12" s="44">
        <v>1</v>
      </c>
      <c r="H12" s="44"/>
      <c r="I12" s="44"/>
      <c r="J12" s="52"/>
      <c r="K12" s="52"/>
      <c r="L12" s="6"/>
      <c r="M12" s="6"/>
      <c r="N12" s="31">
        <f>SUM(C12:I12)-L12-M12</f>
        <v>5</v>
      </c>
      <c r="O12" s="8">
        <f>RANK(N12,N$9:N$40,1)</f>
        <v>1</v>
      </c>
    </row>
    <row r="13" spans="1:16" ht="18.75" customHeight="1" thickBot="1" x14ac:dyDescent="0.25">
      <c r="A13" s="95">
        <v>26</v>
      </c>
      <c r="B13" s="95" t="s">
        <v>88</v>
      </c>
      <c r="C13" s="44">
        <v>7</v>
      </c>
      <c r="D13" s="44">
        <v>5</v>
      </c>
      <c r="E13" s="44">
        <v>5</v>
      </c>
      <c r="F13" s="44">
        <v>5</v>
      </c>
      <c r="G13" s="44">
        <v>5</v>
      </c>
      <c r="H13" s="44"/>
      <c r="I13" s="44"/>
      <c r="J13" s="52"/>
      <c r="K13" s="52"/>
      <c r="L13" s="6"/>
      <c r="M13" s="6"/>
      <c r="N13" s="31">
        <f>SUM(C13:I13)-L13-M13</f>
        <v>27</v>
      </c>
      <c r="O13" s="8">
        <f>RANK(N13,N$9:N$40,1)</f>
        <v>5</v>
      </c>
    </row>
    <row r="14" spans="1:16" ht="18.75" customHeight="1" thickBot="1" x14ac:dyDescent="0.25">
      <c r="A14" s="95">
        <v>27</v>
      </c>
      <c r="B14" s="95" t="s">
        <v>89</v>
      </c>
      <c r="C14" s="44">
        <v>3</v>
      </c>
      <c r="D14" s="44">
        <v>4</v>
      </c>
      <c r="E14" s="44">
        <v>4</v>
      </c>
      <c r="F14" s="44">
        <v>4</v>
      </c>
      <c r="G14" s="44">
        <v>3</v>
      </c>
      <c r="H14" s="44"/>
      <c r="I14" s="44"/>
      <c r="J14" s="52"/>
      <c r="K14" s="52"/>
      <c r="L14" s="6"/>
      <c r="M14" s="6"/>
      <c r="N14" s="31">
        <f t="shared" ref="N14:N39" si="0">SUM(C14:I14)-L14-M14</f>
        <v>18</v>
      </c>
      <c r="O14" s="8">
        <v>4</v>
      </c>
      <c r="P14" s="96" t="s">
        <v>124</v>
      </c>
    </row>
    <row r="15" spans="1:16" ht="18.75" customHeight="1" thickBot="1" x14ac:dyDescent="0.25">
      <c r="A15" s="95">
        <v>28</v>
      </c>
      <c r="B15" s="95" t="s">
        <v>90</v>
      </c>
      <c r="C15" s="44">
        <v>4</v>
      </c>
      <c r="D15" s="44">
        <v>6</v>
      </c>
      <c r="E15" s="44">
        <v>6</v>
      </c>
      <c r="F15" s="44">
        <v>7</v>
      </c>
      <c r="G15" s="44">
        <v>7</v>
      </c>
      <c r="H15" s="44"/>
      <c r="I15" s="44"/>
      <c r="J15" s="52"/>
      <c r="K15" s="52"/>
      <c r="L15" s="6"/>
      <c r="M15" s="6"/>
      <c r="N15" s="31">
        <f t="shared" si="0"/>
        <v>30</v>
      </c>
      <c r="O15" s="8">
        <f t="shared" ref="O14:O39" si="1">RANK(N15,N$9:N$40,1)</f>
        <v>6</v>
      </c>
    </row>
    <row r="16" spans="1:16" ht="18.75" customHeight="1" thickBot="1" x14ac:dyDescent="0.25">
      <c r="A16" s="95">
        <v>29</v>
      </c>
      <c r="B16" s="95" t="s">
        <v>91</v>
      </c>
      <c r="C16" s="44">
        <v>2</v>
      </c>
      <c r="D16" s="44">
        <v>2</v>
      </c>
      <c r="E16" s="44">
        <v>2</v>
      </c>
      <c r="F16" s="44">
        <v>2</v>
      </c>
      <c r="G16" s="44">
        <v>2</v>
      </c>
      <c r="H16" s="44"/>
      <c r="I16" s="44"/>
      <c r="J16" s="52"/>
      <c r="K16" s="52"/>
      <c r="L16" s="6"/>
      <c r="M16" s="6"/>
      <c r="N16" s="31">
        <f t="shared" si="0"/>
        <v>10</v>
      </c>
      <c r="O16" s="8">
        <f t="shared" si="1"/>
        <v>2</v>
      </c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8" workbookViewId="0">
      <selection activeCell="A11" sqref="A11:O2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30</v>
      </c>
      <c r="B9" s="94" t="s">
        <v>92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 t="shared" ref="N9" si="0">SUM(C9:I9)-L9-M9</f>
        <v>5</v>
      </c>
      <c r="O9" s="55">
        <f>RANK(N9,N$9:N$12,1)</f>
        <v>1</v>
      </c>
    </row>
    <row r="10" spans="1:15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workbookViewId="0">
      <selection activeCell="Q14" sqref="Q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2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8.25" customHeight="1" x14ac:dyDescent="0.2"/>
    <row r="3" spans="1:16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6" ht="7.5" customHeight="1" x14ac:dyDescent="0.2"/>
    <row r="5" spans="1:16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8.25" customHeight="1" thickBot="1" x14ac:dyDescent="0.25"/>
    <row r="7" spans="1:16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6" ht="18.75" customHeight="1" thickTop="1" thickBot="1" x14ac:dyDescent="0.25">
      <c r="A9" s="94">
        <v>31</v>
      </c>
      <c r="B9" s="94" t="s">
        <v>93</v>
      </c>
      <c r="C9" s="43">
        <v>7</v>
      </c>
      <c r="D9" s="43">
        <v>7</v>
      </c>
      <c r="E9" s="43">
        <v>7</v>
      </c>
      <c r="F9" s="43">
        <v>7</v>
      </c>
      <c r="G9" s="43">
        <v>7</v>
      </c>
      <c r="H9" s="43"/>
      <c r="I9" s="43"/>
      <c r="J9" s="53"/>
      <c r="K9" s="53"/>
      <c r="L9" s="54"/>
      <c r="M9" s="54"/>
      <c r="N9" s="56">
        <f>SUM(C9:I9)-L9-M9</f>
        <v>35</v>
      </c>
      <c r="O9" s="55">
        <f>RANK(N9,N$9:N$17,1)</f>
        <v>7</v>
      </c>
    </row>
    <row r="10" spans="1:16" ht="18.75" customHeight="1" thickBot="1" x14ac:dyDescent="0.25">
      <c r="A10" s="95">
        <v>32</v>
      </c>
      <c r="B10" s="95" t="s">
        <v>94</v>
      </c>
      <c r="C10" s="44">
        <v>6</v>
      </c>
      <c r="D10" s="44">
        <v>6</v>
      </c>
      <c r="E10" s="44">
        <v>6</v>
      </c>
      <c r="F10" s="44">
        <v>6</v>
      </c>
      <c r="G10" s="44">
        <v>6</v>
      </c>
      <c r="H10" s="44"/>
      <c r="I10" s="44"/>
      <c r="J10" s="52"/>
      <c r="K10" s="52"/>
      <c r="L10" s="6"/>
      <c r="M10" s="6"/>
      <c r="N10" s="31">
        <f>SUM(C10:I10)-L10-M10</f>
        <v>30</v>
      </c>
      <c r="O10" s="8">
        <f>RANK(N10,N$9:N$16,1)</f>
        <v>6</v>
      </c>
    </row>
    <row r="11" spans="1:16" ht="18.75" customHeight="1" thickBot="1" x14ac:dyDescent="0.25">
      <c r="A11" s="95">
        <v>33</v>
      </c>
      <c r="B11" s="95" t="s">
        <v>95</v>
      </c>
      <c r="C11" s="44">
        <v>4</v>
      </c>
      <c r="D11" s="44">
        <v>4</v>
      </c>
      <c r="E11" s="44">
        <v>5</v>
      </c>
      <c r="F11" s="44">
        <v>5</v>
      </c>
      <c r="G11" s="44">
        <v>5</v>
      </c>
      <c r="H11" s="44"/>
      <c r="I11" s="44"/>
      <c r="J11" s="52"/>
      <c r="K11" s="52"/>
      <c r="L11" s="6"/>
      <c r="M11" s="6"/>
      <c r="N11" s="31">
        <f>SUM(C11:I11)-L11-M11</f>
        <v>23</v>
      </c>
      <c r="O11" s="8">
        <f>RANK(N11,N$9:N$16,1)</f>
        <v>5</v>
      </c>
    </row>
    <row r="12" spans="1:16" ht="18.75" customHeight="1" thickBot="1" x14ac:dyDescent="0.25">
      <c r="A12" s="95">
        <v>34</v>
      </c>
      <c r="B12" s="95" t="s">
        <v>96</v>
      </c>
      <c r="C12" s="44">
        <v>2</v>
      </c>
      <c r="D12" s="44">
        <v>2</v>
      </c>
      <c r="E12" s="44">
        <v>2</v>
      </c>
      <c r="F12" s="44">
        <v>2</v>
      </c>
      <c r="G12" s="44">
        <v>2</v>
      </c>
      <c r="H12" s="44"/>
      <c r="I12" s="44"/>
      <c r="J12" s="52"/>
      <c r="K12" s="52"/>
      <c r="L12" s="6"/>
      <c r="M12" s="6"/>
      <c r="N12" s="31">
        <f>SUM(C12:I12)-L12-M12</f>
        <v>10</v>
      </c>
      <c r="O12" s="8">
        <v>1</v>
      </c>
    </row>
    <row r="13" spans="1:16" ht="18.75" customHeight="1" thickBot="1" x14ac:dyDescent="0.25">
      <c r="A13" s="95">
        <v>35</v>
      </c>
      <c r="B13" s="95" t="s">
        <v>97</v>
      </c>
      <c r="C13" s="44">
        <v>1</v>
      </c>
      <c r="D13" s="44">
        <v>1</v>
      </c>
      <c r="E13" s="44">
        <v>3</v>
      </c>
      <c r="F13" s="44">
        <v>3</v>
      </c>
      <c r="G13" s="44">
        <v>3</v>
      </c>
      <c r="H13" s="44"/>
      <c r="I13" s="44"/>
      <c r="J13" s="52"/>
      <c r="K13" s="52"/>
      <c r="L13" s="6"/>
      <c r="M13" s="6"/>
      <c r="N13" s="31">
        <f>SUM(C13:I13)-L13-M13</f>
        <v>11</v>
      </c>
      <c r="O13" s="8">
        <v>3</v>
      </c>
      <c r="P13" s="96" t="s">
        <v>124</v>
      </c>
    </row>
    <row r="14" spans="1:16" ht="18.75" customHeight="1" thickBot="1" x14ac:dyDescent="0.25">
      <c r="A14" s="95">
        <v>36</v>
      </c>
      <c r="B14" s="95" t="s">
        <v>98</v>
      </c>
      <c r="C14" s="44">
        <v>3</v>
      </c>
      <c r="D14" s="44">
        <v>5</v>
      </c>
      <c r="E14" s="44">
        <v>4</v>
      </c>
      <c r="F14" s="44">
        <v>4</v>
      </c>
      <c r="G14" s="44">
        <v>4</v>
      </c>
      <c r="H14" s="44"/>
      <c r="I14" s="44"/>
      <c r="J14" s="52"/>
      <c r="K14" s="52"/>
      <c r="L14" s="6"/>
      <c r="M14" s="6"/>
      <c r="N14" s="31">
        <f t="shared" ref="N14:N15" si="0">SUM(C14:I14)-L14-M14</f>
        <v>20</v>
      </c>
      <c r="O14" s="8">
        <f>RANK(N14,N$9:N$16,1)</f>
        <v>4</v>
      </c>
    </row>
    <row r="15" spans="1:16" ht="18.75" customHeight="1" thickBot="1" x14ac:dyDescent="0.25">
      <c r="A15" s="95">
        <v>37</v>
      </c>
      <c r="B15" s="95" t="s">
        <v>99</v>
      </c>
      <c r="C15" s="44">
        <v>5</v>
      </c>
      <c r="D15" s="44">
        <v>3</v>
      </c>
      <c r="E15" s="44">
        <v>1</v>
      </c>
      <c r="F15" s="44">
        <v>1</v>
      </c>
      <c r="G15" s="44">
        <v>1</v>
      </c>
      <c r="H15" s="44"/>
      <c r="I15" s="44"/>
      <c r="J15" s="52"/>
      <c r="K15" s="52"/>
      <c r="L15" s="6"/>
      <c r="M15" s="6"/>
      <c r="N15" s="31">
        <f t="shared" si="0"/>
        <v>11</v>
      </c>
      <c r="O15" s="8">
        <v>2</v>
      </c>
      <c r="P15" s="96" t="s">
        <v>123</v>
      </c>
    </row>
    <row r="16" spans="1:16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7" workbookViewId="0">
      <selection activeCell="L35" sqref="L35"/>
    </sheetView>
  </sheetViews>
  <sheetFormatPr defaultRowHeight="12.75" x14ac:dyDescent="0.2"/>
  <cols>
    <col min="1" max="1" width="6.42578125" customWidth="1"/>
    <col min="2" max="2" width="21" customWidth="1"/>
    <col min="3" max="11" width="4.28515625" customWidth="1"/>
    <col min="12" max="15" width="5.7109375" customWidth="1"/>
  </cols>
  <sheetData>
    <row r="1" spans="1:16" ht="23.25" customHeight="1" x14ac:dyDescent="0.2">
      <c r="A1" s="72" t="s">
        <v>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8.25" customHeight="1" x14ac:dyDescent="0.2"/>
    <row r="3" spans="1:16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6" ht="7.5" customHeight="1" x14ac:dyDescent="0.2"/>
    <row r="5" spans="1:16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8.25" customHeight="1" thickBot="1" x14ac:dyDescent="0.25"/>
    <row r="7" spans="1:16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6" ht="18.75" customHeight="1" thickTop="1" thickBot="1" x14ac:dyDescent="0.25">
      <c r="A9" s="94">
        <v>31</v>
      </c>
      <c r="B9" s="94" t="s">
        <v>93</v>
      </c>
      <c r="C9" s="43">
        <v>8</v>
      </c>
      <c r="D9" s="43">
        <v>12</v>
      </c>
      <c r="E9" s="43">
        <v>12</v>
      </c>
      <c r="F9" s="43">
        <v>11</v>
      </c>
      <c r="G9" s="43">
        <v>13</v>
      </c>
      <c r="H9" s="43"/>
      <c r="I9" s="43"/>
      <c r="J9" s="53"/>
      <c r="K9" s="53"/>
      <c r="L9" s="54"/>
      <c r="M9" s="54"/>
      <c r="N9" s="56">
        <f>SUM(C9:I9)-L9-M9</f>
        <v>56</v>
      </c>
      <c r="O9" s="55">
        <f>RANK(N9,N$9:N$25,1)</f>
        <v>11</v>
      </c>
    </row>
    <row r="10" spans="1:16" ht="18.75" customHeight="1" thickBot="1" x14ac:dyDescent="0.25">
      <c r="A10" s="97">
        <v>33</v>
      </c>
      <c r="B10" s="97" t="s">
        <v>95</v>
      </c>
      <c r="C10" s="44">
        <v>9</v>
      </c>
      <c r="D10" s="44">
        <v>15</v>
      </c>
      <c r="E10" s="44">
        <v>15</v>
      </c>
      <c r="F10" s="44">
        <v>9</v>
      </c>
      <c r="G10" s="44">
        <v>12</v>
      </c>
      <c r="H10" s="44"/>
      <c r="I10" s="44"/>
      <c r="J10" s="52"/>
      <c r="K10" s="52"/>
      <c r="L10" s="6"/>
      <c r="M10" s="6"/>
      <c r="N10" s="31">
        <f>SUM(C10:I10)-L10-M10</f>
        <v>60</v>
      </c>
      <c r="O10" s="8">
        <f>RANK(N10,N$9:N$24,1)</f>
        <v>13</v>
      </c>
    </row>
    <row r="11" spans="1:16" ht="18.75" customHeight="1" thickBot="1" x14ac:dyDescent="0.25">
      <c r="A11" s="95">
        <v>34</v>
      </c>
      <c r="B11" s="95" t="s">
        <v>96</v>
      </c>
      <c r="C11" s="44">
        <v>7</v>
      </c>
      <c r="D11" s="44">
        <v>10</v>
      </c>
      <c r="E11" s="44">
        <v>10</v>
      </c>
      <c r="F11" s="44">
        <v>10</v>
      </c>
      <c r="G11" s="44">
        <v>15</v>
      </c>
      <c r="H11" s="44"/>
      <c r="I11" s="44"/>
      <c r="J11" s="52"/>
      <c r="K11" s="52"/>
      <c r="L11" s="6"/>
      <c r="M11" s="6"/>
      <c r="N11" s="31">
        <f>SUM(C11:I11)-L11-M11</f>
        <v>52</v>
      </c>
      <c r="O11" s="8">
        <f>RANK(N11,N$9:N$24,1)</f>
        <v>9</v>
      </c>
    </row>
    <row r="12" spans="1:16" ht="18.75" customHeight="1" thickBot="1" x14ac:dyDescent="0.25">
      <c r="A12" s="95">
        <v>35</v>
      </c>
      <c r="B12" s="95" t="s">
        <v>97</v>
      </c>
      <c r="C12" s="44">
        <v>1</v>
      </c>
      <c r="D12" s="44">
        <v>3</v>
      </c>
      <c r="E12" s="44">
        <v>3</v>
      </c>
      <c r="F12" s="44">
        <v>3</v>
      </c>
      <c r="G12" s="44">
        <v>3</v>
      </c>
      <c r="H12" s="44"/>
      <c r="I12" s="44"/>
      <c r="J12" s="52"/>
      <c r="K12" s="52"/>
      <c r="L12" s="6"/>
      <c r="M12" s="6"/>
      <c r="N12" s="31">
        <f>SUM(C12:I12)-L12-M12</f>
        <v>13</v>
      </c>
      <c r="O12" s="8">
        <f>RANK(N12,N$9:N$24,1)</f>
        <v>3</v>
      </c>
    </row>
    <row r="13" spans="1:16" ht="18.75" customHeight="1" thickBot="1" x14ac:dyDescent="0.25">
      <c r="A13" s="95">
        <v>38</v>
      </c>
      <c r="B13" s="95" t="s">
        <v>100</v>
      </c>
      <c r="C13" s="44">
        <v>3</v>
      </c>
      <c r="D13" s="44">
        <v>2</v>
      </c>
      <c r="E13" s="44">
        <v>2</v>
      </c>
      <c r="F13" s="44">
        <v>1</v>
      </c>
      <c r="G13" s="44">
        <v>1</v>
      </c>
      <c r="H13" s="44"/>
      <c r="I13" s="44"/>
      <c r="J13" s="52"/>
      <c r="K13" s="52"/>
      <c r="L13" s="6"/>
      <c r="M13" s="6"/>
      <c r="N13" s="31">
        <f>SUM(C13:I13)-L13-M13</f>
        <v>9</v>
      </c>
      <c r="O13" s="8">
        <f>RANK(N13,N$9:N$24,1)</f>
        <v>2</v>
      </c>
    </row>
    <row r="14" spans="1:16" ht="18.75" customHeight="1" thickBot="1" x14ac:dyDescent="0.25">
      <c r="A14" s="95">
        <v>39</v>
      </c>
      <c r="B14" s="95" t="s">
        <v>101</v>
      </c>
      <c r="C14" s="44">
        <v>11</v>
      </c>
      <c r="D14" s="44">
        <v>14</v>
      </c>
      <c r="E14" s="44">
        <v>13</v>
      </c>
      <c r="F14" s="44">
        <v>14</v>
      </c>
      <c r="G14" s="44">
        <v>10</v>
      </c>
      <c r="H14" s="44"/>
      <c r="I14" s="44"/>
      <c r="J14" s="52"/>
      <c r="K14" s="52"/>
      <c r="L14" s="6"/>
      <c r="M14" s="6"/>
      <c r="N14" s="31">
        <f t="shared" ref="N14:N24" si="0">SUM(C14:I14)-L14-M14</f>
        <v>62</v>
      </c>
      <c r="O14" s="8">
        <f>RANK(N14,N$9:N$24,1)</f>
        <v>14</v>
      </c>
    </row>
    <row r="15" spans="1:16" ht="18.75" customHeight="1" thickBot="1" x14ac:dyDescent="0.25">
      <c r="A15" s="95">
        <v>40</v>
      </c>
      <c r="B15" s="95" t="s">
        <v>102</v>
      </c>
      <c r="C15" s="44">
        <v>5</v>
      </c>
      <c r="D15" s="44">
        <v>5</v>
      </c>
      <c r="E15" s="44">
        <v>5</v>
      </c>
      <c r="F15" s="44">
        <v>7</v>
      </c>
      <c r="G15" s="44">
        <v>6</v>
      </c>
      <c r="H15" s="44"/>
      <c r="I15" s="44"/>
      <c r="J15" s="52"/>
      <c r="K15" s="52"/>
      <c r="L15" s="6"/>
      <c r="M15" s="6"/>
      <c r="N15" s="31">
        <f t="shared" si="0"/>
        <v>28</v>
      </c>
      <c r="O15" s="8">
        <f>RANK(N15,N$9:N$24,1)</f>
        <v>6</v>
      </c>
      <c r="P15" s="96" t="s">
        <v>21</v>
      </c>
    </row>
    <row r="16" spans="1:16" ht="18.75" customHeight="1" thickBot="1" x14ac:dyDescent="0.25">
      <c r="A16" s="95">
        <v>41</v>
      </c>
      <c r="B16" s="95" t="s">
        <v>103</v>
      </c>
      <c r="C16" s="44">
        <v>10</v>
      </c>
      <c r="D16" s="44">
        <v>9</v>
      </c>
      <c r="E16" s="44">
        <v>9</v>
      </c>
      <c r="F16" s="44">
        <v>12</v>
      </c>
      <c r="G16" s="44">
        <v>14</v>
      </c>
      <c r="H16" s="44"/>
      <c r="I16" s="44"/>
      <c r="J16" s="52"/>
      <c r="K16" s="52"/>
      <c r="L16" s="6"/>
      <c r="M16" s="6"/>
      <c r="N16" s="31">
        <f t="shared" si="0"/>
        <v>54</v>
      </c>
      <c r="O16" s="8">
        <f>RANK(N16,N$9:N$24,1)</f>
        <v>10</v>
      </c>
    </row>
    <row r="17" spans="1:15" ht="18.75" customHeight="1" thickBot="1" x14ac:dyDescent="0.25">
      <c r="A17" s="95">
        <v>42</v>
      </c>
      <c r="B17" s="95" t="s">
        <v>104</v>
      </c>
      <c r="C17" s="44">
        <v>2</v>
      </c>
      <c r="D17" s="44">
        <v>1</v>
      </c>
      <c r="E17" s="44">
        <v>1</v>
      </c>
      <c r="F17" s="44">
        <v>2</v>
      </c>
      <c r="G17" s="44">
        <v>2</v>
      </c>
      <c r="H17" s="44"/>
      <c r="I17" s="44"/>
      <c r="J17" s="52"/>
      <c r="K17" s="52"/>
      <c r="L17" s="6"/>
      <c r="M17" s="6"/>
      <c r="N17" s="31">
        <f t="shared" si="0"/>
        <v>8</v>
      </c>
      <c r="O17" s="8">
        <f>RANK(N17,N$9:N$24,1)</f>
        <v>1</v>
      </c>
    </row>
    <row r="18" spans="1:15" ht="18.75" customHeight="1" thickBot="1" x14ac:dyDescent="0.25">
      <c r="A18" s="95">
        <v>43</v>
      </c>
      <c r="B18" s="95" t="s">
        <v>105</v>
      </c>
      <c r="C18" s="44">
        <v>12</v>
      </c>
      <c r="D18" s="44">
        <v>11</v>
      </c>
      <c r="E18" s="44">
        <v>11</v>
      </c>
      <c r="F18" s="44">
        <v>13</v>
      </c>
      <c r="G18" s="44">
        <v>9</v>
      </c>
      <c r="H18" s="44"/>
      <c r="I18" s="44"/>
      <c r="J18" s="52"/>
      <c r="K18" s="52"/>
      <c r="L18" s="6"/>
      <c r="M18" s="6"/>
      <c r="N18" s="31">
        <f t="shared" si="0"/>
        <v>56</v>
      </c>
      <c r="O18" s="8">
        <f>RANK(N18,N$9:N$24,1)</f>
        <v>11</v>
      </c>
    </row>
    <row r="19" spans="1:15" ht="18.75" customHeight="1" thickBot="1" x14ac:dyDescent="0.25">
      <c r="A19" s="95">
        <v>44</v>
      </c>
      <c r="B19" s="95" t="s">
        <v>106</v>
      </c>
      <c r="C19" s="44">
        <v>11</v>
      </c>
      <c r="D19" s="44">
        <v>13</v>
      </c>
      <c r="E19" s="44">
        <v>14</v>
      </c>
      <c r="F19" s="44">
        <v>16</v>
      </c>
      <c r="G19" s="44">
        <v>16</v>
      </c>
      <c r="H19" s="44"/>
      <c r="I19" s="44"/>
      <c r="J19" s="52"/>
      <c r="K19" s="52"/>
      <c r="L19" s="6"/>
      <c r="M19" s="6"/>
      <c r="N19" s="31">
        <f t="shared" si="0"/>
        <v>70</v>
      </c>
      <c r="O19" s="8">
        <f>RANK(N19,N$9:N$24,1)</f>
        <v>15</v>
      </c>
    </row>
    <row r="20" spans="1:15" ht="18.75" customHeight="1" thickBot="1" x14ac:dyDescent="0.25">
      <c r="A20" s="95">
        <v>45</v>
      </c>
      <c r="B20" s="95" t="s">
        <v>107</v>
      </c>
      <c r="C20" s="44">
        <v>6</v>
      </c>
      <c r="D20" s="44">
        <v>8</v>
      </c>
      <c r="E20" s="44">
        <v>8</v>
      </c>
      <c r="F20" s="44">
        <v>6</v>
      </c>
      <c r="G20" s="44">
        <v>8</v>
      </c>
      <c r="H20" s="44"/>
      <c r="I20" s="44"/>
      <c r="J20" s="52"/>
      <c r="K20" s="52"/>
      <c r="L20" s="6"/>
      <c r="M20" s="6"/>
      <c r="N20" s="31">
        <f t="shared" si="0"/>
        <v>36</v>
      </c>
      <c r="O20" s="8">
        <f>RANK(N20,N$9:N$24,1)</f>
        <v>7</v>
      </c>
    </row>
    <row r="21" spans="1:15" ht="18.75" customHeight="1" thickBot="1" x14ac:dyDescent="0.25">
      <c r="A21" s="95">
        <v>46</v>
      </c>
      <c r="B21" s="95" t="s">
        <v>108</v>
      </c>
      <c r="C21" s="44">
        <v>13</v>
      </c>
      <c r="D21" s="44">
        <v>6</v>
      </c>
      <c r="E21" s="44">
        <v>6</v>
      </c>
      <c r="F21" s="44">
        <v>8</v>
      </c>
      <c r="G21" s="44">
        <v>5</v>
      </c>
      <c r="H21" s="44"/>
      <c r="I21" s="44"/>
      <c r="J21" s="52"/>
      <c r="K21" s="52"/>
      <c r="L21" s="6"/>
      <c r="M21" s="6"/>
      <c r="N21" s="31">
        <f t="shared" si="0"/>
        <v>38</v>
      </c>
      <c r="O21" s="8">
        <f>RANK(N21,N$9:N$24,1)</f>
        <v>8</v>
      </c>
    </row>
    <row r="22" spans="1:15" ht="18.75" customHeight="1" thickBot="1" x14ac:dyDescent="0.25">
      <c r="A22" s="95">
        <v>47</v>
      </c>
      <c r="B22" s="95" t="s">
        <v>109</v>
      </c>
      <c r="C22" s="44">
        <v>7</v>
      </c>
      <c r="D22" s="44">
        <v>4</v>
      </c>
      <c r="E22" s="44">
        <v>4</v>
      </c>
      <c r="F22" s="44">
        <v>4</v>
      </c>
      <c r="G22" s="44">
        <v>7</v>
      </c>
      <c r="H22" s="44"/>
      <c r="I22" s="44"/>
      <c r="J22" s="52"/>
      <c r="K22" s="52"/>
      <c r="L22" s="6"/>
      <c r="M22" s="6"/>
      <c r="N22" s="31">
        <f t="shared" si="0"/>
        <v>26</v>
      </c>
      <c r="O22" s="8">
        <f>RANK(N22,N$9:N$24,1)</f>
        <v>4</v>
      </c>
    </row>
    <row r="23" spans="1:15" ht="18.75" customHeight="1" thickBot="1" x14ac:dyDescent="0.25">
      <c r="A23" s="95">
        <v>48</v>
      </c>
      <c r="B23" s="95" t="s">
        <v>110</v>
      </c>
      <c r="C23" s="44">
        <v>14</v>
      </c>
      <c r="D23" s="44">
        <v>16</v>
      </c>
      <c r="E23" s="44">
        <v>16</v>
      </c>
      <c r="F23" s="44">
        <v>15</v>
      </c>
      <c r="G23" s="44">
        <v>11</v>
      </c>
      <c r="H23" s="44"/>
      <c r="I23" s="44"/>
      <c r="J23" s="52"/>
      <c r="K23" s="52"/>
      <c r="L23" s="6"/>
      <c r="M23" s="6"/>
      <c r="N23" s="31">
        <f t="shared" si="0"/>
        <v>72</v>
      </c>
      <c r="O23" s="8">
        <f>RANK(N23,N$9:N$24,1)</f>
        <v>16</v>
      </c>
    </row>
    <row r="24" spans="1:15" ht="18.75" customHeight="1" thickBot="1" x14ac:dyDescent="0.25">
      <c r="A24" s="95">
        <v>49</v>
      </c>
      <c r="B24" s="95" t="s">
        <v>111</v>
      </c>
      <c r="C24" s="44">
        <v>4</v>
      </c>
      <c r="D24" s="44">
        <v>7</v>
      </c>
      <c r="E24" s="44">
        <v>7</v>
      </c>
      <c r="F24" s="44">
        <v>5</v>
      </c>
      <c r="G24" s="44">
        <v>4</v>
      </c>
      <c r="H24" s="44"/>
      <c r="I24" s="44"/>
      <c r="J24" s="52"/>
      <c r="K24" s="52"/>
      <c r="L24" s="6"/>
      <c r="M24" s="6"/>
      <c r="N24" s="31">
        <f t="shared" si="0"/>
        <v>27</v>
      </c>
      <c r="O24" s="8">
        <f>RANK(N24,N$9:N$24,1)</f>
        <v>5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6" workbookViewId="0">
      <selection activeCell="P16" sqref="P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2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8.25" customHeight="1" x14ac:dyDescent="0.2"/>
    <row r="3" spans="1:16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6" ht="7.5" customHeight="1" x14ac:dyDescent="0.2"/>
    <row r="5" spans="1:16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8.25" customHeight="1" thickBot="1" x14ac:dyDescent="0.25"/>
    <row r="7" spans="1:16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6" ht="18.75" customHeight="1" thickTop="1" thickBot="1" x14ac:dyDescent="0.25">
      <c r="A9" s="94">
        <v>31</v>
      </c>
      <c r="B9" s="94" t="s">
        <v>93</v>
      </c>
      <c r="C9" s="43">
        <v>2</v>
      </c>
      <c r="D9" s="43">
        <v>3</v>
      </c>
      <c r="E9" s="43">
        <v>4</v>
      </c>
      <c r="F9" s="43">
        <v>3</v>
      </c>
      <c r="G9" s="43">
        <v>4</v>
      </c>
      <c r="H9" s="43"/>
      <c r="I9" s="43"/>
      <c r="J9" s="53"/>
      <c r="K9" s="53"/>
      <c r="L9" s="54"/>
      <c r="M9" s="54"/>
      <c r="N9" s="56">
        <f>SUM(C9:I9)-L9-M9</f>
        <v>16</v>
      </c>
      <c r="O9" s="55">
        <v>3</v>
      </c>
      <c r="P9" s="96" t="s">
        <v>124</v>
      </c>
    </row>
    <row r="10" spans="1:16" ht="18.75" customHeight="1" thickBot="1" x14ac:dyDescent="0.25">
      <c r="A10" s="95">
        <v>33</v>
      </c>
      <c r="B10" s="95" t="s">
        <v>95</v>
      </c>
      <c r="C10" s="44">
        <v>3</v>
      </c>
      <c r="D10" s="44">
        <v>4</v>
      </c>
      <c r="E10" s="44">
        <v>5</v>
      </c>
      <c r="F10" s="44">
        <v>2</v>
      </c>
      <c r="G10" s="44">
        <v>3</v>
      </c>
      <c r="H10" s="44"/>
      <c r="I10" s="44"/>
      <c r="J10" s="52"/>
      <c r="K10" s="52"/>
      <c r="L10" s="6"/>
      <c r="M10" s="6"/>
      <c r="N10" s="31">
        <f>SUM(C10:I10)-L10-M10</f>
        <v>17</v>
      </c>
      <c r="O10" s="8">
        <f>RANK(N10,N$9:N$14,1)</f>
        <v>4</v>
      </c>
    </row>
    <row r="11" spans="1:16" ht="18.75" customHeight="1" thickBot="1" x14ac:dyDescent="0.25">
      <c r="A11" s="95">
        <v>40</v>
      </c>
      <c r="B11" s="95" t="s">
        <v>102</v>
      </c>
      <c r="C11" s="44">
        <v>4</v>
      </c>
      <c r="D11" s="44">
        <v>1</v>
      </c>
      <c r="E11" s="44">
        <v>1</v>
      </c>
      <c r="F11" s="44">
        <v>1</v>
      </c>
      <c r="G11" s="44">
        <v>1</v>
      </c>
      <c r="H11" s="44"/>
      <c r="I11" s="44"/>
      <c r="J11" s="52"/>
      <c r="K11" s="52"/>
      <c r="L11" s="6"/>
      <c r="M11" s="6"/>
      <c r="N11" s="31">
        <f>SUM(C11:I11)-L11-M11</f>
        <v>8</v>
      </c>
      <c r="O11" s="8">
        <f>RANK(N11,N$9:N$14,1)</f>
        <v>1</v>
      </c>
    </row>
    <row r="12" spans="1:16" ht="18.75" customHeight="1" thickBot="1" x14ac:dyDescent="0.25">
      <c r="A12" s="95">
        <v>41</v>
      </c>
      <c r="B12" s="95" t="s">
        <v>103</v>
      </c>
      <c r="C12" s="44">
        <v>5</v>
      </c>
      <c r="D12" s="44">
        <v>2</v>
      </c>
      <c r="E12" s="44">
        <v>2</v>
      </c>
      <c r="F12" s="44">
        <v>4</v>
      </c>
      <c r="G12" s="44">
        <v>5</v>
      </c>
      <c r="H12" s="44"/>
      <c r="I12" s="44"/>
      <c r="J12" s="52"/>
      <c r="K12" s="52"/>
      <c r="L12" s="6"/>
      <c r="M12" s="6"/>
      <c r="N12" s="31">
        <f>SUM(C12:I12)-L12-M12</f>
        <v>18</v>
      </c>
      <c r="O12" s="8">
        <f>RANK(N12,N$9:N$14,1)</f>
        <v>5</v>
      </c>
    </row>
    <row r="13" spans="1:16" ht="18.75" customHeight="1" thickBot="1" x14ac:dyDescent="0.25">
      <c r="A13" s="95">
        <v>50</v>
      </c>
      <c r="B13" s="95" t="s">
        <v>112</v>
      </c>
      <c r="C13" s="44">
        <v>6</v>
      </c>
      <c r="D13" s="44">
        <v>6</v>
      </c>
      <c r="E13" s="44">
        <v>6</v>
      </c>
      <c r="F13" s="44">
        <v>6</v>
      </c>
      <c r="G13" s="44">
        <v>6</v>
      </c>
      <c r="H13" s="44"/>
      <c r="I13" s="44"/>
      <c r="J13" s="52"/>
      <c r="K13" s="52"/>
      <c r="L13" s="6"/>
      <c r="M13" s="6"/>
      <c r="N13" s="31">
        <f>SUM(C13:I13)-L13-M13</f>
        <v>30</v>
      </c>
      <c r="O13" s="8">
        <f>RANK(N13,N$9:N$14,1)</f>
        <v>6</v>
      </c>
    </row>
    <row r="14" spans="1:16" ht="18.75" customHeight="1" thickBot="1" x14ac:dyDescent="0.25">
      <c r="A14" s="95">
        <v>43</v>
      </c>
      <c r="B14" s="95" t="s">
        <v>105</v>
      </c>
      <c r="C14" s="44">
        <v>1</v>
      </c>
      <c r="D14" s="44">
        <v>5</v>
      </c>
      <c r="E14" s="44">
        <v>3</v>
      </c>
      <c r="F14" s="44">
        <v>5</v>
      </c>
      <c r="G14" s="44">
        <v>2</v>
      </c>
      <c r="H14" s="44"/>
      <c r="I14" s="44"/>
      <c r="J14" s="52"/>
      <c r="K14" s="52"/>
      <c r="L14" s="6"/>
      <c r="M14" s="6"/>
      <c r="N14" s="31">
        <f t="shared" ref="N14" si="0">SUM(C14:I14)-L14-M14</f>
        <v>16</v>
      </c>
      <c r="O14" s="8">
        <f>RANK(N14,N$9:N$14,1)</f>
        <v>2</v>
      </c>
      <c r="P14" s="96" t="s">
        <v>123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9" workbookViewId="0">
      <selection activeCell="P18" sqref="P18"/>
    </sheetView>
  </sheetViews>
  <sheetFormatPr defaultRowHeight="12.75" x14ac:dyDescent="0.2"/>
  <cols>
    <col min="1" max="1" width="6.42578125" customWidth="1"/>
    <col min="2" max="2" width="30.28515625" customWidth="1"/>
    <col min="3" max="11" width="4.28515625" customWidth="1"/>
    <col min="12" max="15" width="5.7109375" customWidth="1"/>
  </cols>
  <sheetData>
    <row r="1" spans="1:16" ht="23.25" customHeight="1" x14ac:dyDescent="0.2">
      <c r="A1" s="72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8.25" customHeight="1" x14ac:dyDescent="0.2"/>
    <row r="3" spans="1:16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6" ht="7.5" customHeight="1" x14ac:dyDescent="0.2"/>
    <row r="5" spans="1:16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8.25" customHeight="1" thickBot="1" x14ac:dyDescent="0.25"/>
    <row r="7" spans="1:16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6" ht="18.75" customHeight="1" thickTop="1" thickBot="1" x14ac:dyDescent="0.25">
      <c r="A9" s="95">
        <v>35</v>
      </c>
      <c r="B9" s="95" t="s">
        <v>97</v>
      </c>
      <c r="C9" s="43">
        <v>1</v>
      </c>
      <c r="D9" s="43">
        <v>5</v>
      </c>
      <c r="E9" s="43">
        <v>5</v>
      </c>
      <c r="F9" s="43">
        <v>5</v>
      </c>
      <c r="G9" s="43">
        <v>5</v>
      </c>
      <c r="H9" s="43"/>
      <c r="I9" s="43"/>
      <c r="J9" s="53"/>
      <c r="K9" s="53"/>
      <c r="L9" s="54"/>
      <c r="M9" s="54"/>
      <c r="N9" s="56">
        <f>SUM(C9:I9)-L9-M9</f>
        <v>21</v>
      </c>
      <c r="O9" s="55">
        <f>RANK(N9,N$9:N$24,1)</f>
        <v>5</v>
      </c>
    </row>
    <row r="10" spans="1:16" ht="18.75" customHeight="1" thickBot="1" x14ac:dyDescent="0.25">
      <c r="A10" s="95">
        <v>36</v>
      </c>
      <c r="B10" s="95" t="s">
        <v>98</v>
      </c>
      <c r="C10" s="44">
        <v>14</v>
      </c>
      <c r="D10" s="44">
        <v>10</v>
      </c>
      <c r="E10" s="44">
        <v>10</v>
      </c>
      <c r="F10" s="44">
        <v>10</v>
      </c>
      <c r="G10" s="44">
        <v>12</v>
      </c>
      <c r="H10" s="44"/>
      <c r="I10" s="44"/>
      <c r="J10" s="52"/>
      <c r="K10" s="52"/>
      <c r="L10" s="6"/>
      <c r="M10" s="6"/>
      <c r="N10" s="31">
        <f>SUM(C10:I10)-L10-M10</f>
        <v>56</v>
      </c>
      <c r="O10" s="8">
        <f>RANK(N10,N$9:N$23,1)</f>
        <v>11</v>
      </c>
    </row>
    <row r="11" spans="1:16" ht="18.75" customHeight="1" thickBot="1" x14ac:dyDescent="0.25">
      <c r="A11" s="95">
        <v>37</v>
      </c>
      <c r="B11" s="95" t="s">
        <v>99</v>
      </c>
      <c r="C11" s="44">
        <v>2</v>
      </c>
      <c r="D11" s="44">
        <v>3</v>
      </c>
      <c r="E11" s="44">
        <v>3</v>
      </c>
      <c r="F11" s="44">
        <v>3</v>
      </c>
      <c r="G11" s="44">
        <v>4</v>
      </c>
      <c r="H11" s="44"/>
      <c r="I11" s="44"/>
      <c r="J11" s="52"/>
      <c r="K11" s="52"/>
      <c r="L11" s="99"/>
      <c r="M11" s="99"/>
      <c r="N11" s="31">
        <f>SUM(C11:I11)-L11-M11</f>
        <v>15</v>
      </c>
      <c r="O11" s="8">
        <v>2</v>
      </c>
      <c r="P11" s="96" t="s">
        <v>123</v>
      </c>
    </row>
    <row r="12" spans="1:16" ht="18.75" customHeight="1" thickTop="1" thickBot="1" x14ac:dyDescent="0.25">
      <c r="A12" s="94">
        <v>38</v>
      </c>
      <c r="B12" s="94" t="s">
        <v>100</v>
      </c>
      <c r="C12" s="44">
        <v>4</v>
      </c>
      <c r="D12" s="44">
        <v>4</v>
      </c>
      <c r="E12" s="44">
        <v>4</v>
      </c>
      <c r="F12" s="44">
        <v>1</v>
      </c>
      <c r="G12" s="44">
        <v>2</v>
      </c>
      <c r="H12" s="44"/>
      <c r="I12" s="44"/>
      <c r="J12" s="52"/>
      <c r="K12" s="52"/>
      <c r="L12" s="99"/>
      <c r="M12" s="6"/>
      <c r="N12" s="31">
        <f>SUM(C12:I12)-L12-M12</f>
        <v>15</v>
      </c>
      <c r="O12" s="8">
        <v>3</v>
      </c>
      <c r="P12" s="96" t="s">
        <v>124</v>
      </c>
    </row>
    <row r="13" spans="1:16" ht="18.75" customHeight="1" thickBot="1" x14ac:dyDescent="0.25">
      <c r="A13" s="95">
        <v>39</v>
      </c>
      <c r="B13" s="95" t="s">
        <v>101</v>
      </c>
      <c r="C13" s="44">
        <v>8</v>
      </c>
      <c r="D13" s="44">
        <v>9</v>
      </c>
      <c r="E13" s="44">
        <v>9</v>
      </c>
      <c r="F13" s="44">
        <v>9</v>
      </c>
      <c r="G13" s="44">
        <v>9</v>
      </c>
      <c r="H13" s="44"/>
      <c r="I13" s="44"/>
      <c r="J13" s="52"/>
      <c r="K13" s="52"/>
      <c r="L13" s="6"/>
      <c r="M13" s="6"/>
      <c r="N13" s="31">
        <f>SUM(C13:I13)-L13-M13</f>
        <v>44</v>
      </c>
      <c r="O13" s="8">
        <f>RANK(N13,N$9:N$23,1)</f>
        <v>9</v>
      </c>
    </row>
    <row r="14" spans="1:16" ht="18.75" customHeight="1" thickBot="1" x14ac:dyDescent="0.25">
      <c r="A14" s="95">
        <v>42</v>
      </c>
      <c r="B14" s="95" t="s">
        <v>104</v>
      </c>
      <c r="C14" s="44">
        <v>3</v>
      </c>
      <c r="D14" s="44">
        <v>2</v>
      </c>
      <c r="E14" s="44">
        <v>2</v>
      </c>
      <c r="F14" s="44">
        <v>4</v>
      </c>
      <c r="G14" s="44">
        <v>3</v>
      </c>
      <c r="H14" s="44"/>
      <c r="I14" s="44"/>
      <c r="J14" s="52"/>
      <c r="K14" s="52"/>
      <c r="L14" s="6"/>
      <c r="M14" s="6"/>
      <c r="N14" s="31">
        <f t="shared" ref="N14:N23" si="0">SUM(C14:I14)-L14-M14</f>
        <v>14</v>
      </c>
      <c r="O14" s="8">
        <f>RANK(N14,N$9:N$23,1)</f>
        <v>2</v>
      </c>
    </row>
    <row r="15" spans="1:16" ht="18.75" customHeight="1" thickBot="1" x14ac:dyDescent="0.25">
      <c r="A15" s="95">
        <v>44</v>
      </c>
      <c r="B15" s="95" t="s">
        <v>106</v>
      </c>
      <c r="C15" s="44">
        <v>15</v>
      </c>
      <c r="D15" s="44">
        <v>15</v>
      </c>
      <c r="E15" s="44">
        <v>15</v>
      </c>
      <c r="F15" s="44">
        <v>15</v>
      </c>
      <c r="G15" s="44">
        <v>15</v>
      </c>
      <c r="H15" s="44"/>
      <c r="I15" s="44"/>
      <c r="J15" s="52"/>
      <c r="K15" s="52"/>
      <c r="L15" s="6"/>
      <c r="M15" s="6"/>
      <c r="N15" s="31">
        <f t="shared" si="0"/>
        <v>75</v>
      </c>
      <c r="O15" s="8">
        <f>RANK(N15,N$9:N$23,1)</f>
        <v>15</v>
      </c>
    </row>
    <row r="16" spans="1:16" ht="18.75" customHeight="1" thickBot="1" x14ac:dyDescent="0.25">
      <c r="A16" s="95">
        <v>45</v>
      </c>
      <c r="B16" s="95" t="s">
        <v>107</v>
      </c>
      <c r="C16" s="44">
        <v>7</v>
      </c>
      <c r="D16" s="44">
        <v>8</v>
      </c>
      <c r="E16" s="44">
        <v>8</v>
      </c>
      <c r="F16" s="44">
        <v>7</v>
      </c>
      <c r="G16" s="44">
        <v>8</v>
      </c>
      <c r="H16" s="44"/>
      <c r="I16" s="44"/>
      <c r="J16" s="52"/>
      <c r="K16" s="52"/>
      <c r="L16" s="6"/>
      <c r="M16" s="6"/>
      <c r="N16" s="31">
        <f t="shared" si="0"/>
        <v>38</v>
      </c>
      <c r="O16" s="8">
        <v>7</v>
      </c>
      <c r="P16" s="96" t="s">
        <v>124</v>
      </c>
    </row>
    <row r="17" spans="1:16" ht="18.75" customHeight="1" thickBot="1" x14ac:dyDescent="0.25">
      <c r="A17" s="95">
        <v>47</v>
      </c>
      <c r="B17" s="95" t="s">
        <v>109</v>
      </c>
      <c r="C17" s="44">
        <v>9</v>
      </c>
      <c r="D17" s="44">
        <v>7</v>
      </c>
      <c r="E17" s="44">
        <v>7</v>
      </c>
      <c r="F17" s="44">
        <v>8</v>
      </c>
      <c r="G17" s="44">
        <v>7</v>
      </c>
      <c r="H17" s="44"/>
      <c r="I17" s="44"/>
      <c r="J17" s="52"/>
      <c r="K17" s="52"/>
      <c r="L17" s="6"/>
      <c r="M17" s="6"/>
      <c r="N17" s="31">
        <f t="shared" si="0"/>
        <v>38</v>
      </c>
      <c r="O17" s="8">
        <v>6</v>
      </c>
      <c r="P17" s="96" t="s">
        <v>123</v>
      </c>
    </row>
    <row r="18" spans="1:16" ht="18.75" customHeight="1" thickBot="1" x14ac:dyDescent="0.25">
      <c r="A18" s="95">
        <v>48</v>
      </c>
      <c r="B18" s="95" t="s">
        <v>110</v>
      </c>
      <c r="C18" s="44">
        <v>13</v>
      </c>
      <c r="D18" s="44">
        <v>13</v>
      </c>
      <c r="E18" s="44">
        <v>16</v>
      </c>
      <c r="F18" s="44">
        <v>11</v>
      </c>
      <c r="G18" s="44">
        <v>11</v>
      </c>
      <c r="H18" s="44"/>
      <c r="I18" s="44"/>
      <c r="J18" s="52"/>
      <c r="K18" s="52"/>
      <c r="L18" s="6"/>
      <c r="M18" s="6"/>
      <c r="N18" s="31">
        <f t="shared" si="0"/>
        <v>64</v>
      </c>
      <c r="O18" s="8">
        <f>RANK(N18,N$9:N$23,1)</f>
        <v>13</v>
      </c>
    </row>
    <row r="19" spans="1:16" ht="18.75" customHeight="1" thickBot="1" x14ac:dyDescent="0.25">
      <c r="A19" s="95">
        <v>49</v>
      </c>
      <c r="B19" s="95" t="s">
        <v>111</v>
      </c>
      <c r="C19" s="44">
        <v>6</v>
      </c>
      <c r="D19" s="44">
        <v>6</v>
      </c>
      <c r="E19" s="44">
        <v>6</v>
      </c>
      <c r="F19" s="44">
        <v>6</v>
      </c>
      <c r="G19" s="44">
        <v>6</v>
      </c>
      <c r="H19" s="44"/>
      <c r="I19" s="44"/>
      <c r="J19" s="52"/>
      <c r="K19" s="52"/>
      <c r="L19" s="6"/>
      <c r="M19" s="6"/>
      <c r="N19" s="31">
        <f t="shared" si="0"/>
        <v>30</v>
      </c>
      <c r="O19" s="8">
        <f>RANK(N19,N$9:N$23,1)</f>
        <v>6</v>
      </c>
    </row>
    <row r="20" spans="1:16" ht="18.75" customHeight="1" thickBot="1" x14ac:dyDescent="0.25">
      <c r="A20" s="95">
        <v>52</v>
      </c>
      <c r="B20" s="95" t="s">
        <v>113</v>
      </c>
      <c r="C20" s="44">
        <v>12</v>
      </c>
      <c r="D20" s="44">
        <v>14</v>
      </c>
      <c r="E20" s="44">
        <v>14</v>
      </c>
      <c r="F20" s="44">
        <v>12</v>
      </c>
      <c r="G20" s="44">
        <v>13</v>
      </c>
      <c r="H20" s="44"/>
      <c r="I20" s="44"/>
      <c r="J20" s="52"/>
      <c r="K20" s="52"/>
      <c r="L20" s="6"/>
      <c r="M20" s="6"/>
      <c r="N20" s="31">
        <f t="shared" si="0"/>
        <v>65</v>
      </c>
      <c r="O20" s="8">
        <f>RANK(N20,N$9:N$23,1)</f>
        <v>14</v>
      </c>
    </row>
    <row r="21" spans="1:16" ht="18.75" customHeight="1" thickBot="1" x14ac:dyDescent="0.25">
      <c r="A21" s="95">
        <v>53</v>
      </c>
      <c r="B21" s="95" t="s">
        <v>114</v>
      </c>
      <c r="C21" s="44">
        <v>5</v>
      </c>
      <c r="D21" s="44">
        <v>1</v>
      </c>
      <c r="E21" s="44">
        <v>1</v>
      </c>
      <c r="F21" s="44">
        <v>2</v>
      </c>
      <c r="G21" s="44">
        <v>1</v>
      </c>
      <c r="H21" s="44"/>
      <c r="I21" s="44"/>
      <c r="J21" s="52"/>
      <c r="K21" s="52"/>
      <c r="L21" s="6"/>
      <c r="M21" s="6"/>
      <c r="N21" s="31">
        <f t="shared" si="0"/>
        <v>10</v>
      </c>
      <c r="O21" s="8">
        <f>RANK(N21,N$9:N$23,1)</f>
        <v>1</v>
      </c>
    </row>
    <row r="22" spans="1:16" ht="18.75" customHeight="1" thickBot="1" x14ac:dyDescent="0.25">
      <c r="A22" s="95">
        <v>54</v>
      </c>
      <c r="B22" s="95" t="s">
        <v>115</v>
      </c>
      <c r="C22" s="44">
        <v>11</v>
      </c>
      <c r="D22" s="44">
        <v>12</v>
      </c>
      <c r="E22" s="44">
        <v>12</v>
      </c>
      <c r="F22" s="44">
        <v>14</v>
      </c>
      <c r="G22" s="44">
        <v>14</v>
      </c>
      <c r="H22" s="44"/>
      <c r="I22" s="44"/>
      <c r="J22" s="52"/>
      <c r="K22" s="52"/>
      <c r="L22" s="6"/>
      <c r="M22" s="6"/>
      <c r="N22" s="31">
        <f t="shared" si="0"/>
        <v>63</v>
      </c>
      <c r="O22" s="8">
        <f>RANK(N22,N$9:N$23,1)</f>
        <v>12</v>
      </c>
    </row>
    <row r="23" spans="1:16" ht="18.75" customHeight="1" thickBot="1" x14ac:dyDescent="0.25">
      <c r="A23" s="95">
        <v>55</v>
      </c>
      <c r="B23" s="95" t="s">
        <v>116</v>
      </c>
      <c r="C23" s="44">
        <v>10</v>
      </c>
      <c r="D23" s="44">
        <v>11</v>
      </c>
      <c r="E23" s="44">
        <v>11</v>
      </c>
      <c r="F23" s="44">
        <v>13</v>
      </c>
      <c r="G23" s="44">
        <v>10</v>
      </c>
      <c r="H23" s="44"/>
      <c r="I23" s="44"/>
      <c r="J23" s="52"/>
      <c r="K23" s="52"/>
      <c r="L23" s="6"/>
      <c r="M23" s="6"/>
      <c r="N23" s="31">
        <f t="shared" si="0"/>
        <v>55</v>
      </c>
      <c r="O23" s="8">
        <f>RANK(N23,N$9:N$23,1)</f>
        <v>10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11" sqref="A11:O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2</v>
      </c>
      <c r="B9" s="94" t="s">
        <v>63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RANK(N9,N$9:N$18,1)</f>
        <v>1</v>
      </c>
    </row>
    <row r="10" spans="1:15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"/>
      <c r="B14" s="5"/>
      <c r="C14" s="44"/>
      <c r="D14" s="44"/>
      <c r="E14" s="44"/>
      <c r="F14" s="44"/>
      <c r="G14" s="44"/>
      <c r="H14" s="44"/>
      <c r="I14" s="44"/>
      <c r="J14" s="44"/>
      <c r="K14" s="46"/>
      <c r="L14" s="6"/>
      <c r="M14" s="6"/>
      <c r="N14" s="7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Q15" sqref="Q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5</v>
      </c>
      <c r="B9" s="94" t="s">
        <v>66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RANK(N9,N$9:N$26,1)</f>
        <v>1</v>
      </c>
    </row>
    <row r="10" spans="1:15" ht="21" customHeight="1" thickBot="1" x14ac:dyDescent="0.25">
      <c r="A10" s="95">
        <v>56</v>
      </c>
      <c r="B10" s="95" t="s">
        <v>117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10</v>
      </c>
      <c r="O10" s="8">
        <f>RANK(N10,N$9:N$26,1)</f>
        <v>2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thickBo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2"/>
      <c r="N24" s="13"/>
      <c r="O24" s="14"/>
    </row>
    <row r="25" spans="1:15" ht="13.5" thickTop="1" x14ac:dyDescent="0.2"/>
    <row r="26" spans="1:15" ht="16.5" customHeight="1" x14ac:dyDescent="0.25">
      <c r="B26" s="5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2" workbookViewId="0">
      <selection activeCell="Q14" sqref="Q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57</v>
      </c>
      <c r="B9" s="94" t="s">
        <v>118</v>
      </c>
      <c r="C9" s="43">
        <v>2</v>
      </c>
      <c r="D9" s="43">
        <v>2</v>
      </c>
      <c r="E9" s="43">
        <v>1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9</v>
      </c>
      <c r="O9" s="55">
        <f>RANK(N9,N$9:N$30,1)</f>
        <v>2</v>
      </c>
    </row>
    <row r="10" spans="1:15" ht="21" customHeight="1" thickBot="1" x14ac:dyDescent="0.25">
      <c r="A10" s="95">
        <v>58</v>
      </c>
      <c r="B10" s="95" t="s">
        <v>119</v>
      </c>
      <c r="C10" s="44">
        <v>1</v>
      </c>
      <c r="D10" s="44">
        <v>1</v>
      </c>
      <c r="E10" s="44">
        <v>3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7</v>
      </c>
      <c r="O10" s="8">
        <f>RANK(N10,N$9:N$30,1)</f>
        <v>1</v>
      </c>
    </row>
    <row r="11" spans="1:15" ht="21" customHeight="1" thickBot="1" x14ac:dyDescent="0.25">
      <c r="A11" s="95">
        <v>59</v>
      </c>
      <c r="B11" s="95" t="s">
        <v>120</v>
      </c>
      <c r="C11" s="44">
        <v>3</v>
      </c>
      <c r="D11" s="44">
        <v>3</v>
      </c>
      <c r="E11" s="44">
        <v>2</v>
      </c>
      <c r="F11" s="44">
        <v>3</v>
      </c>
      <c r="G11" s="44">
        <v>3</v>
      </c>
      <c r="H11" s="44"/>
      <c r="I11" s="44"/>
      <c r="J11" s="52"/>
      <c r="K11" s="52"/>
      <c r="L11" s="6"/>
      <c r="M11" s="6"/>
      <c r="N11" s="31">
        <f>SUM(C11:I11)-L11-M11</f>
        <v>14</v>
      </c>
      <c r="O11" s="8">
        <f>RANK(N11,N$9:N$30,1)</f>
        <v>3</v>
      </c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L9" sqref="L9:M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60</v>
      </c>
      <c r="B9" s="94" t="s">
        <v>121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RANK(N9,N$9:N$30,1)</f>
        <v>1</v>
      </c>
    </row>
    <row r="10" spans="1:15" ht="21" customHeight="1" thickBot="1" x14ac:dyDescent="0.25">
      <c r="A10" s="95">
        <v>61</v>
      </c>
      <c r="B10" s="95" t="s">
        <v>122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10</v>
      </c>
      <c r="O10" s="8">
        <f>RANK(N10,N$9:N$30,1)</f>
        <v>2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A3" sqref="A3:O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open shw'!$A$8</f>
        <v>0</v>
      </c>
      <c r="B9" s="60">
        <f>'[1]men open shw'!$B$8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8" si="0">MAX(C9:I9)</f>
        <v>0</v>
      </c>
      <c r="M9" s="54">
        <f t="shared" ref="M9:M18" si="1">MIN(C9:I9)</f>
        <v>0</v>
      </c>
      <c r="N9" s="56">
        <f t="shared" ref="N9:N18" si="2">SUM(C9:I9)-L9-M9</f>
        <v>0</v>
      </c>
      <c r="O9" s="55">
        <f t="shared" ref="O9:O18" si="3">RANK(N9,N$9:N$22,1)</f>
        <v>1</v>
      </c>
    </row>
    <row r="10" spans="1:15" ht="21" customHeight="1" x14ac:dyDescent="0.2">
      <c r="A10" s="42">
        <f>'[1]men open shw'!$A$9</f>
        <v>0</v>
      </c>
      <c r="B10" s="5">
        <f>'[1]men open shw'!$B$9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open shw'!$A$10</f>
        <v>0</v>
      </c>
      <c r="B11" s="5">
        <f>'[1]men open shw'!$B$10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open shw'!$A$11</f>
        <v>0</v>
      </c>
      <c r="B12" s="5">
        <f>'[1]men open shw'!$B$11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open shw'!$A$12</f>
        <v>0</v>
      </c>
      <c r="B13" s="5">
        <f>'[1]men open shw'!$B$12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open shw'!$A$13</f>
        <v>0</v>
      </c>
      <c r="B14" s="5">
        <f>'[1]men open shw'!$B$13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open shw'!$A$14</f>
        <v>0</v>
      </c>
      <c r="B15" s="5">
        <f>'[1]men open shw'!$B$14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open shw'!$A$15</f>
        <v>0</v>
      </c>
      <c r="B16" s="5">
        <f>'[1]men open shw'!$B$15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open shw'!$A$16</f>
        <v>0</v>
      </c>
      <c r="B17" s="5">
        <f>'[1]men open shw'!$B$16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2">
        <f>'[1]men open shw'!$A$17</f>
        <v>0</v>
      </c>
      <c r="B18" s="5">
        <f>'[1]men open shw'!$B$17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7"/>
      <c r="K19" s="57"/>
      <c r="L19" s="6"/>
      <c r="M19" s="6"/>
      <c r="N19" s="31"/>
      <c r="O19" s="8"/>
    </row>
    <row r="20" spans="1:15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15" ht="13.5" thickTop="1" x14ac:dyDescent="0.2"/>
  </sheetData>
  <mergeCells count="9">
    <mergeCell ref="N7:N8"/>
    <mergeCell ref="O7:O8"/>
    <mergeCell ref="A3:O3"/>
    <mergeCell ref="A1:M1"/>
    <mergeCell ref="A5:K5"/>
    <mergeCell ref="A7:B7"/>
    <mergeCell ref="C7:K7"/>
    <mergeCell ref="L7:L8"/>
    <mergeCell ref="M7:M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0" sqref="N20"/>
    </sheetView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9" sqref="N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'[1]women open lw'!$A$8</f>
        <v>0</v>
      </c>
      <c r="B9" s="60">
        <f>'[1]women open lw'!$B$8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open lw'!$A$9</f>
        <v>0</v>
      </c>
      <c r="B10" s="5">
        <f>'[1]women open lw'!$B$9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RANK(N10,N$9:N$14,1)</f>
        <v>1</v>
      </c>
    </row>
    <row r="11" spans="1:15" ht="21" customHeight="1" x14ac:dyDescent="0.2">
      <c r="A11" s="42">
        <f>'[1]women open lw'!$A$10</f>
        <v>0</v>
      </c>
      <c r="B11" s="5">
        <f>'[1]women open lw'!$B$10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open lw'!$A$11</f>
        <v>0</v>
      </c>
      <c r="B12" s="5">
        <f>'[1]women open lw'!$B$11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open lw'!$A$12</f>
        <v>0</v>
      </c>
      <c r="B13" s="5">
        <f>'[1]women open lw'!$B$12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open lw'!$A$13</f>
        <v>0</v>
      </c>
      <c r="B14" s="5">
        <f>'[1]women open lw'!$B$13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open lw'!$A$14</f>
        <v>0</v>
      </c>
      <c r="B15" s="5">
        <f>'[1]women open lw'!$B$14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open bw'!$A$8</f>
        <v>0</v>
      </c>
      <c r="B9" s="60">
        <f>'[1]men open bw'!$B$8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RANK(N9,N$9:N$18,1)</f>
        <v>1</v>
      </c>
    </row>
    <row r="10" spans="1:15" ht="21" customHeight="1" x14ac:dyDescent="0.2">
      <c r="A10" s="42">
        <f>'[1]men open bw'!$A$9</f>
        <v>0</v>
      </c>
      <c r="B10" s="5">
        <f>'[1]men open bw'!$B$9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RANK(N10,N$9:N$14,1)</f>
        <v>1</v>
      </c>
    </row>
    <row r="11" spans="1:15" ht="21" customHeight="1" x14ac:dyDescent="0.2">
      <c r="A11" s="42">
        <f>'[1]men open bw'!$A$10</f>
        <v>0</v>
      </c>
      <c r="B11" s="5">
        <f>'[1]men open bw'!$B$10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RANK(N11,N$9:N$14,1)</f>
        <v>1</v>
      </c>
    </row>
    <row r="12" spans="1:15" ht="21" customHeight="1" x14ac:dyDescent="0.2">
      <c r="A12" s="42">
        <f>'[1]men open bw'!$A$11</f>
        <v>0</v>
      </c>
      <c r="B12" s="5">
        <f>'[1]men open bw'!$B$11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RANK(N12,N$9:N$14,1)</f>
        <v>1</v>
      </c>
    </row>
    <row r="13" spans="1:15" ht="21" customHeight="1" x14ac:dyDescent="0.2">
      <c r="A13" s="42">
        <f>'[1]men open bw'!$A$12</f>
        <v>0</v>
      </c>
      <c r="B13" s="5">
        <f>'[1]men open bw'!$B$12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RANK(N13,N$9:N$14,1)</f>
        <v>1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spans="2:2" ht="13.5" thickTop="1" x14ac:dyDescent="0.2"/>
    <row r="18" spans="2:2" ht="16.5" customHeight="1" x14ac:dyDescent="0.25">
      <c r="B18" s="5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'[1]women masters'!$A$8</f>
        <v>0</v>
      </c>
      <c r="B9" s="60">
        <f>'[1]women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masters'!$A$9</f>
        <v>0</v>
      </c>
      <c r="B10" s="5">
        <f>'[1]women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masters'!$A$10</f>
        <v>0</v>
      </c>
      <c r="B11" s="5">
        <f>'[1]women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masters'!$A$11</f>
        <v>0</v>
      </c>
      <c r="B12" s="5">
        <f>'[1]women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masters'!$A$12</f>
        <v>0</v>
      </c>
      <c r="B13" s="5">
        <f>'[1]women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masters'!$A$13</f>
        <v>0</v>
      </c>
      <c r="B14" s="5">
        <f>'[1]women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masters'!$A$14</f>
        <v>0</v>
      </c>
      <c r="B15" s="5">
        <f>'[1]women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masters'!$A$15</f>
        <v>0</v>
      </c>
      <c r="B16" s="5">
        <f>'[1]women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'[1]women masters 45'!$A$8</f>
        <v>0</v>
      </c>
      <c r="B9" s="60">
        <f>'[1]women masters 45'!$B$8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 45'!$A$9</f>
        <v>0</v>
      </c>
      <c r="B10" s="5">
        <f>'[1]women masters 45'!$B$9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 45'!$A$10</f>
        <v>0</v>
      </c>
      <c r="B11" s="5">
        <f>'[1]women masters 45'!$B$10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 45'!$A$11</f>
        <v>0</v>
      </c>
      <c r="B12" s="5">
        <f>'[1]women masters 45'!$B$11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 45'!$A$12</f>
        <v>0</v>
      </c>
      <c r="B13" s="5">
        <f>'[1]women masters 45'!$B$12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 45'!$A$13</f>
        <v>0</v>
      </c>
      <c r="B14" s="5">
        <f>'[1]women masters 45'!$B$13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 45'!$A$14</f>
        <v>0</v>
      </c>
      <c r="B15" s="5">
        <f>'[1]women masters 45'!$B$14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 45'!$A$15</f>
        <v>0</v>
      </c>
      <c r="B16" s="5">
        <f>'[1]women masters 45'!$B$15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29" ht="23.25" customHeight="1" x14ac:dyDescent="0.2">
      <c r="A1" s="72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9" ht="8.25" customHeight="1" x14ac:dyDescent="0.2"/>
    <row r="3" spans="1:29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29" ht="7.5" customHeight="1" x14ac:dyDescent="0.2"/>
    <row r="5" spans="1:29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O5" s="73" t="s">
        <v>21</v>
      </c>
      <c r="P5" s="74"/>
      <c r="Q5" s="74"/>
      <c r="R5" s="74"/>
      <c r="S5" s="74"/>
      <c r="T5" s="74"/>
      <c r="U5" s="74"/>
      <c r="V5" s="74"/>
      <c r="W5" s="75"/>
      <c r="X5" s="75"/>
      <c r="Y5" s="75"/>
      <c r="Z5" s="75"/>
      <c r="AA5" s="75"/>
      <c r="AB5" s="75"/>
      <c r="AC5" s="75"/>
    </row>
    <row r="6" spans="1:29" ht="8.25" customHeight="1" thickBot="1" x14ac:dyDescent="0.25"/>
    <row r="7" spans="1:29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29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29" ht="21" customHeight="1" thickTop="1" x14ac:dyDescent="0.2">
      <c r="A9" s="59">
        <f>'[1]wp masters'!$A$8</f>
        <v>0</v>
      </c>
      <c r="B9" s="60">
        <f>'[1]wp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29" ht="21" customHeight="1" x14ac:dyDescent="0.2">
      <c r="A10" s="42">
        <f>'[1]wp masters'!$A$9</f>
        <v>0</v>
      </c>
      <c r="B10" s="5">
        <f>'[1]wp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RANK(N10,N$9:N$15,1)</f>
        <v>1</v>
      </c>
    </row>
    <row r="11" spans="1:29" ht="21" customHeight="1" x14ac:dyDescent="0.2">
      <c r="A11" s="42">
        <f>'[1]wp masters'!$A$10</f>
        <v>0</v>
      </c>
      <c r="B11" s="5">
        <f>'[1]wp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29" ht="21" customHeight="1" x14ac:dyDescent="0.2">
      <c r="A12" s="42">
        <f>'[1]wp masters'!$A$11</f>
        <v>0</v>
      </c>
      <c r="B12" s="5">
        <f>'[1]wp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29" ht="21" customHeight="1" x14ac:dyDescent="0.2">
      <c r="A13" s="42">
        <f>'[1]wp masters'!$A$12</f>
        <v>0</v>
      </c>
      <c r="B13" s="5">
        <f>'[1]wp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29" ht="21" customHeight="1" x14ac:dyDescent="0.2">
      <c r="A14" s="42">
        <f>'[1]wp masters'!$A$13</f>
        <v>0</v>
      </c>
      <c r="B14" s="5">
        <f>'[1]wp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29" ht="21" customHeight="1" x14ac:dyDescent="0.2">
      <c r="A15" s="42">
        <f>'[1]wp masters'!$A$14</f>
        <v>0</v>
      </c>
      <c r="B15" s="5">
        <f>'[1]wp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29" ht="21" customHeight="1" x14ac:dyDescent="0.2">
      <c r="A16" s="42">
        <f>'[1]wp masters'!$A$15</f>
        <v>0</v>
      </c>
      <c r="B16" s="5">
        <f>'[1]wp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10">
    <mergeCell ref="A1:M1"/>
    <mergeCell ref="A3:O3"/>
    <mergeCell ref="A5:K5"/>
    <mergeCell ref="A7:B7"/>
    <mergeCell ref="C7:K7"/>
    <mergeCell ref="L7:L8"/>
    <mergeCell ref="M7:M8"/>
    <mergeCell ref="N7:N8"/>
    <mergeCell ref="O7:O8"/>
    <mergeCell ref="O5:AC5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R7" sqref="R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3</v>
      </c>
      <c r="B9" s="94" t="s">
        <v>64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 t="shared" ref="N9:N16" si="0">SUM(C9:I9)-L9-M9</f>
        <v>10</v>
      </c>
      <c r="O9" s="55">
        <f t="shared" ref="O9:O16" si="1">RANK(N9,N$9:N$20,1)</f>
        <v>2</v>
      </c>
    </row>
    <row r="10" spans="1:15" ht="21" customHeight="1" thickBot="1" x14ac:dyDescent="0.25">
      <c r="A10" s="95">
        <v>4</v>
      </c>
      <c r="B10" s="95" t="s">
        <v>65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 t="shared" si="0"/>
        <v>5</v>
      </c>
      <c r="O10" s="8">
        <f t="shared" si="1"/>
        <v>1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masters 70'!$A$8</f>
        <v>0</v>
      </c>
      <c r="B9" s="60">
        <f>'[1]men masters 70'!$B$8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RANK(N9,N$9:N$18,1)</f>
        <v>1</v>
      </c>
    </row>
    <row r="10" spans="1:15" ht="21" customHeight="1" x14ac:dyDescent="0.2">
      <c r="A10" s="42">
        <f>'[1]men masters 70'!$A$9</f>
        <v>0</v>
      </c>
      <c r="B10" s="5">
        <f>'[1]men masters 70'!$B$9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RANK(N10,N$9:N$18,1)</f>
        <v>1</v>
      </c>
    </row>
    <row r="11" spans="1:15" ht="21" customHeight="1" x14ac:dyDescent="0.2">
      <c r="A11" s="42">
        <f>'[1]men masters 70'!$A$10</f>
        <v>0</v>
      </c>
      <c r="B11" s="5">
        <f>'[1]men masters 70'!$B$10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RANK(N11,N$9:N$18,1)</f>
        <v>1</v>
      </c>
    </row>
    <row r="12" spans="1:15" ht="21" customHeight="1" x14ac:dyDescent="0.2">
      <c r="A12" s="42">
        <f>'[1]men masters 70'!$A$11</f>
        <v>0</v>
      </c>
      <c r="B12" s="5">
        <f>'[1]men masters 70'!$B$11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RANK(N12,N$9:N$18,1)</f>
        <v>1</v>
      </c>
    </row>
    <row r="13" spans="1:15" ht="21" customHeight="1" x14ac:dyDescent="0.2">
      <c r="A13" s="42">
        <f>'[1]men masters 70'!$A$12</f>
        <v>0</v>
      </c>
      <c r="B13" s="5">
        <f>'[1]men masters 70'!$B$12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RANK(N13,N$9:N$18,1)</f>
        <v>1</v>
      </c>
    </row>
    <row r="14" spans="1:15" ht="21" customHeight="1" x14ac:dyDescent="0.2">
      <c r="A14" s="4"/>
      <c r="B14" s="5"/>
      <c r="C14" s="44"/>
      <c r="D14" s="44"/>
      <c r="E14" s="44"/>
      <c r="F14" s="44"/>
      <c r="G14" s="44"/>
      <c r="H14" s="44"/>
      <c r="I14" s="44"/>
      <c r="J14" s="44"/>
      <c r="K14" s="46"/>
      <c r="L14" s="6"/>
      <c r="M14" s="6"/>
      <c r="N14" s="7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teen'!$A$8</f>
        <v>0</v>
      </c>
      <c r="B9" s="60">
        <f>'[1]men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7" si="0">MAX(C9:I9)</f>
        <v>0</v>
      </c>
      <c r="M9" s="54">
        <f t="shared" ref="M9:M17" si="1">MIN(C9:I9)</f>
        <v>0</v>
      </c>
      <c r="N9" s="56">
        <f t="shared" ref="N9:N17" si="2">SUM(C9:I9)-L9-M9</f>
        <v>0</v>
      </c>
      <c r="O9" s="55">
        <f t="shared" ref="O9:O17" si="3">RANK(N9,N$9:N$21,1)</f>
        <v>1</v>
      </c>
    </row>
    <row r="10" spans="1:15" ht="21" customHeight="1" x14ac:dyDescent="0.2">
      <c r="A10" s="42">
        <f>'[1]men teen'!$A$9</f>
        <v>0</v>
      </c>
      <c r="B10" s="5">
        <f>'[1]men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teen'!$A$10</f>
        <v>0</v>
      </c>
      <c r="B11" s="5">
        <f>'[1]men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teen'!$A$11</f>
        <v>0</v>
      </c>
      <c r="B12" s="5">
        <f>'[1]men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teen'!$A$12</f>
        <v>0</v>
      </c>
      <c r="B13" s="5">
        <f>'[1]men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teen'!$A$13</f>
        <v>0</v>
      </c>
      <c r="B14" s="5">
        <f>'[1]men teen'!$B13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teen'!$A$14</f>
        <v>0</v>
      </c>
      <c r="B15" s="5">
        <f>'[1]men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teen'!$A$15</f>
        <v>0</v>
      </c>
      <c r="B16" s="5">
        <f>'[1]men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teen'!$A$16</f>
        <v>0</v>
      </c>
      <c r="B17" s="5">
        <f>'[1]men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'[1]women teen'!$A$8</f>
        <v>0</v>
      </c>
      <c r="B9" s="60">
        <f>'[1]women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7" si="0">MAX(C9:I9)</f>
        <v>0</v>
      </c>
      <c r="M9" s="54">
        <f t="shared" ref="M9:M17" si="1">MIN(C9:I9)</f>
        <v>0</v>
      </c>
      <c r="N9" s="56">
        <f t="shared" ref="N9:N17" si="2">SUM(C9:I9)-L9-M9</f>
        <v>0</v>
      </c>
      <c r="O9" s="55">
        <f t="shared" ref="O9:O17" si="3">RANK(N9,N$9:N$21,1)</f>
        <v>1</v>
      </c>
    </row>
    <row r="10" spans="1:15" ht="21" customHeight="1" x14ac:dyDescent="0.2">
      <c r="A10" s="42">
        <f>'[1]women teen'!$A$9</f>
        <v>0</v>
      </c>
      <c r="B10" s="5">
        <f>'[1]women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'[1]women teen'!$A$10</f>
        <v>0</v>
      </c>
      <c r="B11" s="5">
        <f>'[1]women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teen'!$A$11</f>
        <v>0</v>
      </c>
      <c r="B12" s="5">
        <f>'[1]women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teen'!$A$12</f>
        <v>0</v>
      </c>
      <c r="B13" s="5">
        <f>'[1]women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teen'!$A$13</f>
        <v>0</v>
      </c>
      <c r="B14" s="5">
        <f>'[1]women teen'!$B13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teen'!$A$14</f>
        <v>0</v>
      </c>
      <c r="B15" s="5">
        <f>'[1]women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teen'!$A$15</f>
        <v>0</v>
      </c>
      <c r="B16" s="5">
        <f>'[1]women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'[1]women teen'!$A$16</f>
        <v>0</v>
      </c>
      <c r="B17" s="5">
        <f>'[1]women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'[1]women novice'!$A$8</f>
        <v>0</v>
      </c>
      <c r="B9" s="60">
        <f>'[1]women novice'!$B$8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novice'!$A$9</f>
        <v>0</v>
      </c>
      <c r="B10" s="5">
        <f>'[1]women novice'!$B$9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RANK(N10,N$9:N$22,1)</f>
        <v>1</v>
      </c>
    </row>
    <row r="11" spans="1:15" ht="21" customHeight="1" x14ac:dyDescent="0.2">
      <c r="A11" s="42">
        <f>'[1]women novice'!$A$10</f>
        <v>0</v>
      </c>
      <c r="B11" s="5">
        <f>'[1]women novice'!$B$10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novice'!$A$11</f>
        <v>0</v>
      </c>
      <c r="B12" s="5">
        <f>'[1]women novice'!$B$11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novice'!$A$12</f>
        <v>0</v>
      </c>
      <c r="B13" s="5">
        <f>'[1]women novice'!$B$12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novice'!$A$13</f>
        <v>0</v>
      </c>
      <c r="B14" s="5">
        <f>'[1]women novice'!$B$13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novice'!$A$14</f>
        <v>0</v>
      </c>
      <c r="B15" s="5">
        <f>'[1]women novice'!$B$14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novice lw'!$A$8</f>
        <v>0</v>
      </c>
      <c r="B9" s="60">
        <f>'[1]men novice lw'!$B$8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8" si="0">MAX(C9:I9)</f>
        <v>0</v>
      </c>
      <c r="M9" s="54">
        <f t="shared" ref="M9:M18" si="1">MIN(C9:I9)</f>
        <v>0</v>
      </c>
      <c r="N9" s="56">
        <f t="shared" ref="N9:N18" si="2">SUM(C9:I9)-L9-M9</f>
        <v>0</v>
      </c>
      <c r="O9" s="55">
        <f t="shared" ref="O9:O18" si="3">RANK(N9,N$9:N$32,1)</f>
        <v>1</v>
      </c>
    </row>
    <row r="10" spans="1:15" ht="21" customHeight="1" x14ac:dyDescent="0.2">
      <c r="A10" s="42">
        <f>'[1]men novice lw'!$A$9</f>
        <v>0</v>
      </c>
      <c r="B10" s="5">
        <f>'[1]men novice lw'!$B$9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lw'!$A$10</f>
        <v>0</v>
      </c>
      <c r="B11" s="5">
        <f>'[1]men novice lw'!$B$10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lw'!$A$11</f>
        <v>0</v>
      </c>
      <c r="B12" s="5">
        <f>'[1]men novice lw'!$B$11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lw'!$A$12</f>
        <v>0</v>
      </c>
      <c r="B13" s="5">
        <f>'[1]men novice lw'!$B$12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lw'!$A$13</f>
        <v>0</v>
      </c>
      <c r="B14" s="5">
        <f>'[1]men novice lw'!$B$13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lw'!$A$14</f>
        <v>0</v>
      </c>
      <c r="B15" s="5">
        <f>'[1]men novice lw'!$B$14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lw'!$A$15</f>
        <v>0</v>
      </c>
      <c r="B16" s="5">
        <f>'[1]men novice lw'!$B$15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novice lw'!$A$16</f>
        <v>0</v>
      </c>
      <c r="B17" s="5">
        <f>'[1]men novice lw'!$B$16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2">
        <f>'[1]men novice lw'!$A$17</f>
        <v>0</v>
      </c>
      <c r="B18" s="5">
        <f>'[1]men novice lw'!$B$17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21" customHeight="1" x14ac:dyDescent="0.2">
      <c r="A19" s="4"/>
      <c r="B19" s="5"/>
      <c r="C19" s="44"/>
      <c r="D19" s="44"/>
      <c r="E19" s="44"/>
      <c r="F19" s="44"/>
      <c r="G19" s="44"/>
      <c r="H19" s="44"/>
      <c r="I19" s="44"/>
      <c r="J19" s="44"/>
      <c r="K19" s="46"/>
      <c r="L19" s="6"/>
      <c r="M19" s="6"/>
      <c r="N19" s="7"/>
      <c r="O19" s="8"/>
    </row>
    <row r="20" spans="1:15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novice mw'!$A$8</f>
        <v>0</v>
      </c>
      <c r="B9" s="60">
        <f>'[1]men novice mw'!$B$8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 t="shared" ref="O9:O16" si="3">RANK(N9,N$9:N$30,1)</f>
        <v>1</v>
      </c>
    </row>
    <row r="10" spans="1:15" ht="21" customHeight="1" x14ac:dyDescent="0.2">
      <c r="A10" s="42">
        <f>'[1]men novice mw'!$A$9</f>
        <v>0</v>
      </c>
      <c r="B10" s="5">
        <f>'[1]men novice mw'!$B$9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mw'!$A$10</f>
        <v>0</v>
      </c>
      <c r="B11" s="5">
        <f>'[1]men novice mw'!$B$10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mw'!$A$11</f>
        <v>0</v>
      </c>
      <c r="B12" s="5">
        <f>'[1]men novice mw'!$B$11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mw'!$A$12</f>
        <v>0</v>
      </c>
      <c r="B13" s="5">
        <f>'[1]men novice mw'!$B$12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mw'!$A$13</f>
        <v>0</v>
      </c>
      <c r="B14" s="5">
        <f>'[1]men novice mw'!$B$13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mw'!$A$14</f>
        <v>0</v>
      </c>
      <c r="B15" s="5">
        <f>'[1]men novice mw'!$B$14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mw'!$A$15</f>
        <v>0</v>
      </c>
      <c r="B16" s="5">
        <f>'[1]men novice mw'!$B$15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novice mw'!$A$16</f>
        <v>0</v>
      </c>
      <c r="B17" s="5">
        <f>'[1]men novice mw'!$B$16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ref="L17:L25" si="4">MAX(C17:I17)</f>
        <v>0</v>
      </c>
      <c r="M17" s="6">
        <f t="shared" ref="M17:M25" si="5">MIN(C17:I17)</f>
        <v>0</v>
      </c>
      <c r="N17" s="31">
        <f t="shared" ref="N17:N25" si="6">SUM(C17:I17)-L17-M17</f>
        <v>0</v>
      </c>
      <c r="O17" s="8">
        <f t="shared" ref="O17:O25" si="7">RANK(N17,N$9:N$30,1)</f>
        <v>1</v>
      </c>
    </row>
    <row r="18" spans="1:15" ht="21" customHeight="1" x14ac:dyDescent="0.2">
      <c r="A18" s="42">
        <f>'[1]men novice mw'!$A$17</f>
        <v>0</v>
      </c>
      <c r="B18" s="5">
        <f>'[1]men novice mw'!$B$17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4"/>
        <v>0</v>
      </c>
      <c r="M18" s="6">
        <f t="shared" si="5"/>
        <v>0</v>
      </c>
      <c r="N18" s="31">
        <f t="shared" si="6"/>
        <v>0</v>
      </c>
      <c r="O18" s="8">
        <f t="shared" si="7"/>
        <v>1</v>
      </c>
    </row>
    <row r="19" spans="1:15" ht="21" customHeight="1" x14ac:dyDescent="0.2">
      <c r="A19" s="42">
        <f>'[1]men novice mw'!$A$18</f>
        <v>0</v>
      </c>
      <c r="B19" s="5">
        <f>'[1]men novice mw'!$B$18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4"/>
        <v>0</v>
      </c>
      <c r="M19" s="6">
        <f t="shared" si="5"/>
        <v>0</v>
      </c>
      <c r="N19" s="31">
        <f t="shared" si="6"/>
        <v>0</v>
      </c>
      <c r="O19" s="8">
        <f t="shared" si="7"/>
        <v>1</v>
      </c>
    </row>
    <row r="20" spans="1:15" ht="21" customHeight="1" x14ac:dyDescent="0.2">
      <c r="A20" s="42">
        <f>'[1]men novice mw'!$A$19</f>
        <v>0</v>
      </c>
      <c r="B20" s="5">
        <f>'[1]men novice mw'!$B$19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4"/>
        <v>0</v>
      </c>
      <c r="M20" s="6">
        <f t="shared" si="5"/>
        <v>0</v>
      </c>
      <c r="N20" s="31">
        <f t="shared" si="6"/>
        <v>0</v>
      </c>
      <c r="O20" s="8">
        <f t="shared" si="7"/>
        <v>1</v>
      </c>
    </row>
    <row r="21" spans="1:15" ht="21" customHeight="1" x14ac:dyDescent="0.2">
      <c r="A21" s="42">
        <f>'[1]men novice mw'!$A$20</f>
        <v>0</v>
      </c>
      <c r="B21" s="5">
        <f>'[1]men novice mw'!$B$20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4"/>
        <v>0</v>
      </c>
      <c r="M21" s="6">
        <f t="shared" si="5"/>
        <v>0</v>
      </c>
      <c r="N21" s="31">
        <f t="shared" si="6"/>
        <v>0</v>
      </c>
      <c r="O21" s="8">
        <f t="shared" si="7"/>
        <v>1</v>
      </c>
    </row>
    <row r="22" spans="1:15" ht="21" customHeight="1" x14ac:dyDescent="0.2">
      <c r="A22" s="42">
        <f>'[1]men novice mw'!$A$21</f>
        <v>0</v>
      </c>
      <c r="B22" s="5">
        <f>'[1]men novice mw'!$B$21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4"/>
        <v>0</v>
      </c>
      <c r="M22" s="6">
        <f t="shared" si="5"/>
        <v>0</v>
      </c>
      <c r="N22" s="31">
        <f t="shared" si="6"/>
        <v>0</v>
      </c>
      <c r="O22" s="8">
        <f t="shared" si="7"/>
        <v>1</v>
      </c>
    </row>
    <row r="23" spans="1:15" ht="21" customHeight="1" x14ac:dyDescent="0.2">
      <c r="A23" s="42">
        <f>'[1]men novice mw'!$A$22</f>
        <v>0</v>
      </c>
      <c r="B23" s="5">
        <f>'[1]men novice mw'!$B$22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4"/>
        <v>0</v>
      </c>
      <c r="M23" s="6">
        <f t="shared" si="5"/>
        <v>0</v>
      </c>
      <c r="N23" s="31">
        <f t="shared" si="6"/>
        <v>0</v>
      </c>
      <c r="O23" s="8">
        <f t="shared" si="7"/>
        <v>1</v>
      </c>
    </row>
    <row r="24" spans="1:15" ht="21" customHeight="1" x14ac:dyDescent="0.2">
      <c r="A24" s="42">
        <f>'[1]men novice mw'!$A$23</f>
        <v>0</v>
      </c>
      <c r="B24" s="5">
        <f>'[1]men novice mw'!$B$23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4"/>
        <v>0</v>
      </c>
      <c r="M24" s="6">
        <f t="shared" si="5"/>
        <v>0</v>
      </c>
      <c r="N24" s="31">
        <f t="shared" si="6"/>
        <v>0</v>
      </c>
      <c r="O24" s="8">
        <f t="shared" si="7"/>
        <v>1</v>
      </c>
    </row>
    <row r="25" spans="1:15" ht="21" customHeight="1" x14ac:dyDescent="0.2">
      <c r="A25" s="42">
        <f>'[1]men novice mw'!$A$24</f>
        <v>0</v>
      </c>
      <c r="B25" s="5">
        <f>'[1]men novice mw'!$B$24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4"/>
        <v>0</v>
      </c>
      <c r="M25" s="6">
        <f t="shared" si="5"/>
        <v>0</v>
      </c>
      <c r="N25" s="31">
        <f t="shared" si="6"/>
        <v>0</v>
      </c>
      <c r="O25" s="8">
        <f t="shared" si="7"/>
        <v>1</v>
      </c>
    </row>
    <row r="26" spans="1:15" ht="21" customHeight="1" x14ac:dyDescent="0.2">
      <c r="A26" s="4"/>
      <c r="B26" s="5"/>
      <c r="C26" s="44"/>
      <c r="D26" s="44"/>
      <c r="E26" s="44"/>
      <c r="F26" s="44"/>
      <c r="G26" s="44"/>
      <c r="H26" s="44"/>
      <c r="I26" s="44"/>
      <c r="J26" s="44"/>
      <c r="K26" s="46"/>
      <c r="L26" s="6"/>
      <c r="M26" s="6"/>
      <c r="N26" s="7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'[1]men novice hw'!$A$8</f>
        <v>0</v>
      </c>
      <c r="B9" s="60">
        <f>'[1]men novice hw'!$B$8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 t="shared" ref="O9:O15" si="3">RANK(N9,N$9:N$32,1)</f>
        <v>1</v>
      </c>
    </row>
    <row r="10" spans="1:15" ht="21" customHeight="1" x14ac:dyDescent="0.2">
      <c r="A10" s="42">
        <f>'[1]men novice hw'!$A$9</f>
        <v>0</v>
      </c>
      <c r="B10" s="5">
        <f>'[1]men novice hw'!$B$9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hw'!$A$10</f>
        <v>0</v>
      </c>
      <c r="B11" s="5">
        <f>'[1]men novice hw'!$B$10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hw'!$A$11</f>
        <v>0</v>
      </c>
      <c r="B12" s="5">
        <f>'[1]men novice hw'!$B$11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hw'!$A$12</f>
        <v>0</v>
      </c>
      <c r="B13" s="5">
        <f>'[1]men novice hw'!$B$12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hw'!$A$13</f>
        <v>0</v>
      </c>
      <c r="B14" s="5">
        <f>'[1]men novice hw'!$B$13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hw'!$A$14</f>
        <v>0</v>
      </c>
      <c r="B15" s="5">
        <f>'[1]men novice hw'!$B$14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hw'!$A$15</f>
        <v>0</v>
      </c>
      <c r="B16" s="5">
        <f>'[1]men novice hw'!$B$15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ref="L16:L28" si="4">MAX(C16:I16)</f>
        <v>0</v>
      </c>
      <c r="M16" s="6">
        <f t="shared" ref="M16:M28" si="5">MIN(C16:I16)</f>
        <v>0</v>
      </c>
      <c r="N16" s="31">
        <f t="shared" ref="N16:N28" si="6">SUM(C16:I16)-L16-M16</f>
        <v>0</v>
      </c>
      <c r="O16" s="8">
        <f t="shared" ref="O16:O28" si="7">RANK(N16,N$9:N$32,1)</f>
        <v>1</v>
      </c>
    </row>
    <row r="17" spans="1:15" ht="21" customHeight="1" x14ac:dyDescent="0.2">
      <c r="A17" s="42">
        <f>'[1]men novice hw'!$A$16</f>
        <v>0</v>
      </c>
      <c r="B17" s="5">
        <f>'[1]men novice hw'!$B$16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4"/>
        <v>0</v>
      </c>
      <c r="M17" s="6">
        <f t="shared" si="5"/>
        <v>0</v>
      </c>
      <c r="N17" s="31">
        <f t="shared" si="6"/>
        <v>0</v>
      </c>
      <c r="O17" s="8">
        <f t="shared" si="7"/>
        <v>1</v>
      </c>
    </row>
    <row r="18" spans="1:15" ht="21" customHeight="1" x14ac:dyDescent="0.2">
      <c r="A18" s="42">
        <f>'[1]men novice hw'!$A$17</f>
        <v>0</v>
      </c>
      <c r="B18" s="5">
        <f>'[1]men novice hw'!$B$17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4"/>
        <v>0</v>
      </c>
      <c r="M18" s="6">
        <f t="shared" si="5"/>
        <v>0</v>
      </c>
      <c r="N18" s="31">
        <f t="shared" si="6"/>
        <v>0</v>
      </c>
      <c r="O18" s="8">
        <f t="shared" si="7"/>
        <v>1</v>
      </c>
    </row>
    <row r="19" spans="1:15" ht="21" customHeight="1" x14ac:dyDescent="0.2">
      <c r="A19" s="42">
        <f>'[1]men novice hw'!$A$18</f>
        <v>0</v>
      </c>
      <c r="B19" s="5">
        <f>'[1]men novice hw'!$B$18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4"/>
        <v>0</v>
      </c>
      <c r="M19" s="6">
        <f t="shared" si="5"/>
        <v>0</v>
      </c>
      <c r="N19" s="31">
        <f t="shared" si="6"/>
        <v>0</v>
      </c>
      <c r="O19" s="8">
        <f t="shared" si="7"/>
        <v>1</v>
      </c>
    </row>
    <row r="20" spans="1:15" ht="21" customHeight="1" x14ac:dyDescent="0.2">
      <c r="A20" s="42">
        <f>'[1]men novice hw'!$A$19</f>
        <v>0</v>
      </c>
      <c r="B20" s="5">
        <f>'[1]men novice hw'!$B$19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4"/>
        <v>0</v>
      </c>
      <c r="M20" s="6">
        <f t="shared" si="5"/>
        <v>0</v>
      </c>
      <c r="N20" s="31">
        <f t="shared" si="6"/>
        <v>0</v>
      </c>
      <c r="O20" s="8">
        <f t="shared" si="7"/>
        <v>1</v>
      </c>
    </row>
    <row r="21" spans="1:15" ht="21" customHeight="1" x14ac:dyDescent="0.2">
      <c r="A21" s="42">
        <f>'[1]men novice hw'!$A$20</f>
        <v>0</v>
      </c>
      <c r="B21" s="5">
        <f>'[1]men novice hw'!$B$20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4"/>
        <v>0</v>
      </c>
      <c r="M21" s="6">
        <f t="shared" si="5"/>
        <v>0</v>
      </c>
      <c r="N21" s="31">
        <f t="shared" si="6"/>
        <v>0</v>
      </c>
      <c r="O21" s="8">
        <f t="shared" si="7"/>
        <v>1</v>
      </c>
    </row>
    <row r="22" spans="1:15" ht="21" customHeight="1" x14ac:dyDescent="0.2">
      <c r="A22" s="42">
        <f>'[1]men novice hw'!$A$21</f>
        <v>0</v>
      </c>
      <c r="B22" s="5">
        <f>'[1]men novice hw'!$B$21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4"/>
        <v>0</v>
      </c>
      <c r="M22" s="6">
        <f t="shared" si="5"/>
        <v>0</v>
      </c>
      <c r="N22" s="31">
        <f t="shared" si="6"/>
        <v>0</v>
      </c>
      <c r="O22" s="8">
        <f t="shared" si="7"/>
        <v>1</v>
      </c>
    </row>
    <row r="23" spans="1:15" ht="21" customHeight="1" x14ac:dyDescent="0.2">
      <c r="A23" s="42">
        <f>'[1]men novice hw'!$A$22</f>
        <v>0</v>
      </c>
      <c r="B23" s="5">
        <f>'[1]men novice hw'!$B$22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4"/>
        <v>0</v>
      </c>
      <c r="M23" s="6">
        <f t="shared" si="5"/>
        <v>0</v>
      </c>
      <c r="N23" s="31">
        <f t="shared" si="6"/>
        <v>0</v>
      </c>
      <c r="O23" s="8">
        <f t="shared" si="7"/>
        <v>1</v>
      </c>
    </row>
    <row r="24" spans="1:15" ht="21" customHeight="1" x14ac:dyDescent="0.2">
      <c r="A24" s="42">
        <f>'[1]men novice hw'!$A$23</f>
        <v>0</v>
      </c>
      <c r="B24" s="5">
        <f>'[1]men novice hw'!$B$23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4"/>
        <v>0</v>
      </c>
      <c r="M24" s="6">
        <f t="shared" si="5"/>
        <v>0</v>
      </c>
      <c r="N24" s="31">
        <f t="shared" si="6"/>
        <v>0</v>
      </c>
      <c r="O24" s="8">
        <f t="shared" si="7"/>
        <v>1</v>
      </c>
    </row>
    <row r="25" spans="1:15" ht="21" customHeight="1" x14ac:dyDescent="0.2">
      <c r="A25" s="42">
        <f>'[1]men novice hw'!$A$24</f>
        <v>0</v>
      </c>
      <c r="B25" s="5">
        <f>'[1]men novice hw'!$B$24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4"/>
        <v>0</v>
      </c>
      <c r="M25" s="6">
        <f t="shared" si="5"/>
        <v>0</v>
      </c>
      <c r="N25" s="31">
        <f t="shared" si="6"/>
        <v>0</v>
      </c>
      <c r="O25" s="8">
        <f t="shared" si="7"/>
        <v>1</v>
      </c>
    </row>
    <row r="26" spans="1:15" ht="21" customHeight="1" x14ac:dyDescent="0.2">
      <c r="A26" s="42">
        <f>'[1]men novice hw'!$A$25</f>
        <v>0</v>
      </c>
      <c r="B26" s="5">
        <f>'[1]men novice hw'!$B$25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4"/>
        <v>0</v>
      </c>
      <c r="M26" s="6">
        <f t="shared" si="5"/>
        <v>0</v>
      </c>
      <c r="N26" s="31">
        <f t="shared" si="6"/>
        <v>0</v>
      </c>
      <c r="O26" s="8">
        <f t="shared" si="7"/>
        <v>1</v>
      </c>
    </row>
    <row r="27" spans="1:15" ht="21" customHeight="1" x14ac:dyDescent="0.2">
      <c r="A27" s="42">
        <f>'[1]men novice hw'!$A$26</f>
        <v>0</v>
      </c>
      <c r="B27" s="5">
        <f>'[1]men novice hw'!$B$26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4"/>
        <v>0</v>
      </c>
      <c r="M27" s="6">
        <f t="shared" si="5"/>
        <v>0</v>
      </c>
      <c r="N27" s="31">
        <f t="shared" si="6"/>
        <v>0</v>
      </c>
      <c r="O27" s="8">
        <f t="shared" si="7"/>
        <v>1</v>
      </c>
    </row>
    <row r="28" spans="1:15" ht="21" customHeight="1" x14ac:dyDescent="0.2">
      <c r="A28" s="42">
        <f>'[1]men novice hw'!$A$27</f>
        <v>0</v>
      </c>
      <c r="B28" s="5">
        <f>'[1]men novice hw'!$B$27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4"/>
        <v>0</v>
      </c>
      <c r="M28" s="6">
        <f t="shared" si="5"/>
        <v>0</v>
      </c>
      <c r="N28" s="31">
        <f t="shared" si="6"/>
        <v>0</v>
      </c>
      <c r="O28" s="8">
        <f t="shared" si="7"/>
        <v>1</v>
      </c>
    </row>
    <row r="29" spans="1:15" ht="21" customHeight="1" x14ac:dyDescent="0.2">
      <c r="A29" s="4"/>
      <c r="B29" s="5"/>
      <c r="C29" s="44"/>
      <c r="D29" s="44"/>
      <c r="E29" s="44"/>
      <c r="F29" s="44"/>
      <c r="G29" s="44"/>
      <c r="H29" s="44"/>
      <c r="I29" s="44"/>
      <c r="J29" s="44"/>
      <c r="K29" s="46"/>
      <c r="L29" s="6"/>
      <c r="M29" s="6"/>
      <c r="N29" s="7"/>
      <c r="O29" s="8"/>
    </row>
    <row r="30" spans="1:15" ht="21" customHeight="1" thickBo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2"/>
      <c r="M30" s="12"/>
      <c r="N30" s="13"/>
      <c r="O30" s="14"/>
    </row>
    <row r="3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'[1]figure teen'!$A$8</f>
        <v>0</v>
      </c>
      <c r="B9" s="60">
        <f>'[1]figure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RANK(N9,N$9:N$20,1)</f>
        <v>1</v>
      </c>
    </row>
    <row r="10" spans="1:15" ht="21" customHeight="1" x14ac:dyDescent="0.2">
      <c r="A10" s="42">
        <f>'[1]figure teen'!$A$9</f>
        <v>0</v>
      </c>
      <c r="B10" s="5">
        <f>'[1]figure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RANK(N10,N$9:N$16,1)</f>
        <v>1</v>
      </c>
    </row>
    <row r="11" spans="1:15" ht="21" customHeight="1" x14ac:dyDescent="0.2">
      <c r="A11" s="42">
        <f>'[1]figure teen'!$A$10</f>
        <v>0</v>
      </c>
      <c r="B11" s="5">
        <f>'[1]figure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RANK(N11,N$9:N$16,1)</f>
        <v>1</v>
      </c>
    </row>
    <row r="12" spans="1:15" ht="21" customHeight="1" x14ac:dyDescent="0.2">
      <c r="A12" s="42">
        <f>'[1]figure teen'!$A$11</f>
        <v>0</v>
      </c>
      <c r="B12" s="5">
        <f>'[1]figure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RANK(N12,N$9:N$16,1)</f>
        <v>1</v>
      </c>
    </row>
    <row r="13" spans="1:15" ht="21" customHeight="1" x14ac:dyDescent="0.2">
      <c r="A13" s="42">
        <f>'[1]figure teen'!$A$12</f>
        <v>0</v>
      </c>
      <c r="B13" s="5">
        <f>'[1]figure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RANK(N13,N$9:N$16,1)</f>
        <v>1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7"/>
      <c r="K15" s="57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7"/>
      <c r="K16" s="57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x14ac:dyDescent="0.2">
      <c r="A9" s="59">
        <f>'[1]figure d'!$A$8</f>
        <v>0</v>
      </c>
      <c r="B9" s="60">
        <f>'[1]figure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'[1]figure d'!$A$9</f>
        <v>0</v>
      </c>
      <c r="B10" s="5">
        <f>'[1]figure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'[1]figure d'!$A$10</f>
        <v>0</v>
      </c>
      <c r="B11" s="5">
        <f>'[1]figure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'[1]figure d'!$A$11</f>
        <v>0</v>
      </c>
      <c r="B12" s="5">
        <f>'[1]figure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'[1]figure d'!$A$12</f>
        <v>0</v>
      </c>
      <c r="B13" s="5">
        <f>'[1]figure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'[1]figure d'!$A$13</f>
        <v>0</v>
      </c>
      <c r="B14" s="5">
        <f>'[1]figure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'[1]figure d'!$A$14</f>
        <v>0</v>
      </c>
      <c r="B15" s="5">
        <f>'[1]figure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'[1]figure d'!$A$15</f>
        <v>0</v>
      </c>
      <c r="B16" s="5">
        <f>'[1]figure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'[1]figure d'!$A$16</f>
        <v>0</v>
      </c>
      <c r="B17" s="5">
        <f>'[1]figure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'[1]figure d'!$A$17</f>
        <v>0</v>
      </c>
      <c r="B18" s="5">
        <f>'[1]figure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'[1]figure d'!$A$18</f>
        <v>0</v>
      </c>
      <c r="B19" s="5">
        <f>'[1]figure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'[1]figure d'!$A$19</f>
        <v>0</v>
      </c>
      <c r="B20" s="5">
        <f>'[1]figure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'[1]figure d'!$A$20</f>
        <v>0</v>
      </c>
      <c r="B21" s="5">
        <f>'[1]figure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'[1]figure d'!$A$21</f>
        <v>0</v>
      </c>
      <c r="B22" s="5">
        <f>'[1]figure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'[1]figure d'!$A$22</f>
        <v>0</v>
      </c>
      <c r="B23" s="5">
        <f>'[1]figure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'[1]figure d'!$A$23</f>
        <v>0</v>
      </c>
      <c r="B24" s="5">
        <f>'[1]figure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'[1]figure d'!$A$24</f>
        <v>0</v>
      </c>
      <c r="B25" s="5">
        <f>'[1]figure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'[1]figure d'!$A$25</f>
        <v>0</v>
      </c>
      <c r="B26" s="5">
        <f>'[1]figure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'[1]figure d'!$A$26</f>
        <v>0</v>
      </c>
      <c r="B27" s="5">
        <f>'[1]figure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'[1]figure d'!$A$27</f>
        <v>0</v>
      </c>
      <c r="B28" s="5">
        <f>'[1]figure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'[1]figure d'!$A$28</f>
        <v>0</v>
      </c>
      <c r="B29" s="5">
        <f>'[1]figure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'[1]figure d'!$A$29</f>
        <v>0</v>
      </c>
      <c r="B30" s="5">
        <f>'[1]figure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'[1]figure d'!$A$30</f>
        <v>0</v>
      </c>
      <c r="B31" s="5">
        <f>'[1]figure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'[1]figure d'!$A$31</f>
        <v>0</v>
      </c>
      <c r="B32" s="5">
        <f>'[1]figure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'[1]figure d'!$A$32</f>
        <v>0</v>
      </c>
      <c r="B33" s="5">
        <f>'[1]figure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'[1]figure d'!$A$33</f>
        <v>0</v>
      </c>
      <c r="B34" s="5">
        <f>'[1]figure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'[1]figure d'!$A$34</f>
        <v>0</v>
      </c>
      <c r="B35" s="5">
        <f>'[1]figure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'[1]figure d'!$A$35</f>
        <v>0</v>
      </c>
      <c r="B36" s="5">
        <f>'[1]figure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'[1]figure d'!$A$36</f>
        <v>0</v>
      </c>
      <c r="B37" s="5">
        <f>'[1]figure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'[1]figure d'!$A$37</f>
        <v>0</v>
      </c>
      <c r="B38" s="5">
        <f>'[1]figure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'[1]figure d'!$A$38</f>
        <v>0</v>
      </c>
      <c r="B39" s="5">
        <f>'[1]figure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x14ac:dyDescent="0.2">
      <c r="A9" s="59">
        <f>'[1]men physique teen'!$A$8</f>
        <v>0</v>
      </c>
      <c r="B9" s="60">
        <f>'[1]men physique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RANK(N9,N$9:N$24,1)</f>
        <v>1</v>
      </c>
    </row>
    <row r="10" spans="1:15" ht="18.75" customHeight="1" x14ac:dyDescent="0.2">
      <c r="A10" s="42">
        <f>'[1]men physique teen'!$A$9</f>
        <v>0</v>
      </c>
      <c r="B10" s="5">
        <f>'[1]men physique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 t="shared" ref="O10:O20" si="0">RANK(N10,N$9:N$21,1)</f>
        <v>1</v>
      </c>
    </row>
    <row r="11" spans="1:15" ht="18.75" customHeight="1" x14ac:dyDescent="0.2">
      <c r="A11" s="42">
        <f>'[1]men physique teen'!$A$10</f>
        <v>0</v>
      </c>
      <c r="B11" s="5">
        <f>'[1]men physique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 t="shared" si="0"/>
        <v>1</v>
      </c>
    </row>
    <row r="12" spans="1:15" ht="18.75" customHeight="1" x14ac:dyDescent="0.2">
      <c r="A12" s="42">
        <f>'[1]men physique teen'!$A$11</f>
        <v>0</v>
      </c>
      <c r="B12" s="5">
        <f>'[1]men physique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 t="shared" si="0"/>
        <v>1</v>
      </c>
    </row>
    <row r="13" spans="1:15" ht="18.75" customHeight="1" x14ac:dyDescent="0.2">
      <c r="A13" s="42">
        <f>'[1]men physique teen'!$A$12</f>
        <v>0</v>
      </c>
      <c r="B13" s="5">
        <f>'[1]men physique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 t="shared" si="0"/>
        <v>1</v>
      </c>
    </row>
    <row r="14" spans="1:15" ht="18.75" customHeight="1" x14ac:dyDescent="0.2">
      <c r="A14" s="42">
        <f>'[1]men physique teen'!$A$13</f>
        <v>0</v>
      </c>
      <c r="B14" s="5">
        <f>'[1]men physique teen'!$B$13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20" si="1">MAX(C14:I14)</f>
        <v>0</v>
      </c>
      <c r="M14" s="6">
        <f t="shared" ref="M14:M20" si="2">MIN(C14:I14)</f>
        <v>0</v>
      </c>
      <c r="N14" s="31">
        <f t="shared" ref="N14:N20" si="3">SUM(C14:I14)-L14-M14</f>
        <v>0</v>
      </c>
      <c r="O14" s="8">
        <f t="shared" si="0"/>
        <v>1</v>
      </c>
    </row>
    <row r="15" spans="1:15" ht="18.75" customHeight="1" x14ac:dyDescent="0.2">
      <c r="A15" s="42">
        <f>'[1]men physique teen'!$A$14</f>
        <v>0</v>
      </c>
      <c r="B15" s="5">
        <f>'[1]men physique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1"/>
        <v>0</v>
      </c>
      <c r="M15" s="6">
        <f t="shared" si="2"/>
        <v>0</v>
      </c>
      <c r="N15" s="31">
        <f t="shared" si="3"/>
        <v>0</v>
      </c>
      <c r="O15" s="8">
        <f t="shared" si="0"/>
        <v>1</v>
      </c>
    </row>
    <row r="16" spans="1:15" ht="18.75" customHeight="1" x14ac:dyDescent="0.2">
      <c r="A16" s="42">
        <f>'[1]men physique teen'!$A$15</f>
        <v>0</v>
      </c>
      <c r="B16" s="5">
        <f>'[1]men physique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1"/>
        <v>0</v>
      </c>
      <c r="M16" s="6">
        <f t="shared" si="2"/>
        <v>0</v>
      </c>
      <c r="N16" s="31">
        <f t="shared" si="3"/>
        <v>0</v>
      </c>
      <c r="O16" s="8">
        <f t="shared" si="0"/>
        <v>1</v>
      </c>
    </row>
    <row r="17" spans="1:15" ht="18.75" customHeight="1" x14ac:dyDescent="0.2">
      <c r="A17" s="42">
        <f>'[1]men physique teen'!$A$16</f>
        <v>0</v>
      </c>
      <c r="B17" s="5">
        <f>'[1]men physique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1"/>
        <v>0</v>
      </c>
      <c r="M17" s="6">
        <f t="shared" si="2"/>
        <v>0</v>
      </c>
      <c r="N17" s="31">
        <f t="shared" si="3"/>
        <v>0</v>
      </c>
      <c r="O17" s="8">
        <f t="shared" si="0"/>
        <v>1</v>
      </c>
    </row>
    <row r="18" spans="1:15" ht="18.75" customHeight="1" x14ac:dyDescent="0.2">
      <c r="A18" s="42">
        <f>'[1]men physique teen'!$A$17</f>
        <v>0</v>
      </c>
      <c r="B18" s="5">
        <f>'[1]men physique teen'!$B$17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1"/>
        <v>0</v>
      </c>
      <c r="M18" s="6">
        <f t="shared" si="2"/>
        <v>0</v>
      </c>
      <c r="N18" s="31">
        <f t="shared" si="3"/>
        <v>0</v>
      </c>
      <c r="O18" s="8">
        <f t="shared" si="0"/>
        <v>1</v>
      </c>
    </row>
    <row r="19" spans="1:15" ht="18.75" customHeight="1" x14ac:dyDescent="0.2">
      <c r="A19" s="42">
        <f>'[1]men physique teen'!$A$18</f>
        <v>0</v>
      </c>
      <c r="B19" s="5">
        <f>'[1]men physique teen'!$B$18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1"/>
        <v>0</v>
      </c>
      <c r="M19" s="6">
        <f t="shared" si="2"/>
        <v>0</v>
      </c>
      <c r="N19" s="31">
        <f t="shared" si="3"/>
        <v>0</v>
      </c>
      <c r="O19" s="8">
        <f t="shared" si="0"/>
        <v>1</v>
      </c>
    </row>
    <row r="20" spans="1:15" ht="18.75" customHeight="1" x14ac:dyDescent="0.2">
      <c r="A20" s="42">
        <f>'[1]men physique teen'!$A$19</f>
        <v>0</v>
      </c>
      <c r="B20" s="5">
        <f>'[1]men physique teen'!$B$19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1"/>
        <v>0</v>
      </c>
      <c r="M20" s="6">
        <f t="shared" si="2"/>
        <v>0</v>
      </c>
      <c r="N20" s="31">
        <f t="shared" si="3"/>
        <v>0</v>
      </c>
      <c r="O20" s="8">
        <f t="shared" si="0"/>
        <v>1</v>
      </c>
    </row>
    <row r="21" spans="1:15" ht="18.75" customHeight="1" x14ac:dyDescent="0.2">
      <c r="A21" s="4"/>
      <c r="B21" s="5"/>
      <c r="C21" s="44"/>
      <c r="D21" s="44"/>
      <c r="E21" s="44"/>
      <c r="F21" s="44"/>
      <c r="G21" s="44"/>
      <c r="H21" s="44"/>
      <c r="I21" s="44"/>
      <c r="J21" s="44"/>
      <c r="K21" s="46"/>
      <c r="L21" s="6"/>
      <c r="M21" s="6"/>
      <c r="N21" s="7"/>
      <c r="O21" s="8"/>
    </row>
    <row r="22" spans="1:15" ht="18.75" customHeight="1" thickBo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3"/>
      <c r="O22" s="14"/>
    </row>
    <row r="23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N9" sqref="N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thickBot="1" x14ac:dyDescent="0.25">
      <c r="A9" s="94">
        <v>5</v>
      </c>
      <c r="B9" s="94" t="s">
        <v>66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 t="shared" ref="N9:N18" si="0">SUM(C9:I9)-L9-M9</f>
        <v>5</v>
      </c>
      <c r="O9" s="55">
        <f>RANK(N9,N$9:N$35,1)</f>
        <v>1</v>
      </c>
    </row>
    <row r="10" spans="1:15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thickBo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2"/>
      <c r="M26" s="12"/>
      <c r="N26" s="13"/>
      <c r="O26" s="14"/>
    </row>
    <row r="27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x14ac:dyDescent="0.2">
      <c r="A9" s="59">
        <f>'[1]men physique d'!$A$8</f>
        <v>0</v>
      </c>
      <c r="B9" s="60">
        <f>'[1]men physique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'[1]men physique d'!$A$9</f>
        <v>0</v>
      </c>
      <c r="B10" s="5">
        <f>'[1]men physique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'[1]men physique d'!$A$10</f>
        <v>0</v>
      </c>
      <c r="B11" s="5">
        <f>'[1]men physique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'[1]men physique d'!$A$11</f>
        <v>0</v>
      </c>
      <c r="B12" s="5">
        <f>'[1]men physique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'[1]men physique d'!$A$12</f>
        <v>0</v>
      </c>
      <c r="B13" s="5">
        <f>'[1]men physique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'[1]men physique d'!$A$13</f>
        <v>0</v>
      </c>
      <c r="B14" s="5">
        <f>'[1]men physique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'[1]men physique d'!$A$14</f>
        <v>0</v>
      </c>
      <c r="B15" s="5">
        <f>'[1]men physique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'[1]men physique d'!$A$15</f>
        <v>0</v>
      </c>
      <c r="B16" s="5">
        <f>'[1]men physique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'[1]men physique d'!$A$16</f>
        <v>0</v>
      </c>
      <c r="B17" s="5">
        <f>'[1]men physique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'[1]men physique d'!$A$17</f>
        <v>0</v>
      </c>
      <c r="B18" s="5">
        <f>'[1]men physique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'[1]men physique d'!$A$18</f>
        <v>0</v>
      </c>
      <c r="B19" s="5">
        <f>'[1]men physique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'[1]men physique d'!$A$19</f>
        <v>0</v>
      </c>
      <c r="B20" s="5">
        <f>'[1]men physique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'[1]men physique d'!$A$20</f>
        <v>0</v>
      </c>
      <c r="B21" s="5">
        <f>'[1]men physique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'[1]men physique d'!$A$21</f>
        <v>0</v>
      </c>
      <c r="B22" s="5">
        <f>'[1]men physique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'[1]men physique d'!$A$22</f>
        <v>0</v>
      </c>
      <c r="B23" s="5">
        <f>'[1]men physique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'[1]men physique d'!$A$23</f>
        <v>0</v>
      </c>
      <c r="B24" s="5">
        <f>'[1]men physique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'[1]men physique d'!$A$24</f>
        <v>0</v>
      </c>
      <c r="B25" s="5">
        <f>'[1]men physique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'[1]men physique d'!$A$25</f>
        <v>0</v>
      </c>
      <c r="B26" s="5">
        <f>'[1]men physique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'[1]men physique d'!$A$26</f>
        <v>0</v>
      </c>
      <c r="B27" s="5">
        <f>'[1]men physique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'[1]men physique d'!$A$27</f>
        <v>0</v>
      </c>
      <c r="B28" s="5">
        <f>'[1]men physique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'[1]men physique d'!$A$28</f>
        <v>0</v>
      </c>
      <c r="B29" s="5">
        <f>'[1]men physique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'[1]men physique d'!$A$29</f>
        <v>0</v>
      </c>
      <c r="B30" s="5">
        <f>'[1]men physique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'[1]men physique d'!$A$30</f>
        <v>0</v>
      </c>
      <c r="B31" s="5">
        <f>'[1]men physique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'[1]men physique d'!$A$31</f>
        <v>0</v>
      </c>
      <c r="B32" s="5">
        <f>'[1]men physique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'[1]men physique d'!$A$32</f>
        <v>0</v>
      </c>
      <c r="B33" s="5">
        <f>'[1]men physique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'[1]men physique d'!$A$33</f>
        <v>0</v>
      </c>
      <c r="B34" s="5">
        <f>'[1]men physique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'[1]men physique d'!$A$34</f>
        <v>0</v>
      </c>
      <c r="B35" s="5">
        <f>'[1]men physique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'[1]men physique d'!$A$35</f>
        <v>0</v>
      </c>
      <c r="B36" s="5">
        <f>'[1]men physique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'[1]men physique d'!$A$36</f>
        <v>0</v>
      </c>
      <c r="B37" s="5">
        <f>'[1]men physique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'[1]men physique d'!$A$37</f>
        <v>0</v>
      </c>
      <c r="B38" s="5">
        <f>'[1]men physique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'[1]men physique d'!$A$38</f>
        <v>0</v>
      </c>
      <c r="B39" s="5">
        <f>'[1]men physique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21" customHeight="1" thickTop="1" x14ac:dyDescent="0.2">
      <c r="A9" s="59">
        <f>'[1]bikini teen'!$A$8</f>
        <v>0</v>
      </c>
      <c r="B9" s="60">
        <f>'[1]bikini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RANK(N9,N$9:N$21,1)</f>
        <v>1</v>
      </c>
    </row>
    <row r="10" spans="1:15" ht="21" customHeight="1" x14ac:dyDescent="0.2">
      <c r="A10" s="42">
        <f>'[1]bikini teen'!$A$9</f>
        <v>0</v>
      </c>
      <c r="B10" s="5">
        <f>'[1]bikini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RANK(N10,N$9:N$17,1)</f>
        <v>1</v>
      </c>
    </row>
    <row r="11" spans="1:15" ht="21" customHeight="1" x14ac:dyDescent="0.2">
      <c r="A11" s="42">
        <f>'[1]bikini teen'!$A10</f>
        <v>0</v>
      </c>
      <c r="B11" s="5">
        <f>'[1]bikini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RANK(N11,N$9:N$17,1)</f>
        <v>1</v>
      </c>
    </row>
    <row r="12" spans="1:15" ht="21" customHeight="1" x14ac:dyDescent="0.2">
      <c r="A12" s="42">
        <f>'[1]bikini teen'!$A$11</f>
        <v>0</v>
      </c>
      <c r="B12" s="5">
        <f>'[1]bikini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RANK(N12,N$9:N$17,1)</f>
        <v>1</v>
      </c>
    </row>
    <row r="13" spans="1:15" ht="21" customHeight="1" x14ac:dyDescent="0.2">
      <c r="A13" s="42">
        <f>'[1]bikini teen'!$A$12</f>
        <v>0</v>
      </c>
      <c r="B13" s="5">
        <f>'[1]bikini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RANK(N13,N$9:N$17,1)</f>
        <v>1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7"/>
      <c r="K15" s="57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7"/>
      <c r="K16" s="57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7"/>
      <c r="K17" s="57"/>
      <c r="L17" s="6"/>
      <c r="M17" s="6"/>
      <c r="N17" s="31"/>
      <c r="O17" s="8"/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B10" sqref="B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19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x14ac:dyDescent="0.2">
      <c r="A9" s="59">
        <f>'[1]bikini d'!$A$8</f>
        <v>0</v>
      </c>
      <c r="B9" s="60">
        <f>'[1]bikini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'[1]bikini d'!$A$9</f>
        <v>0</v>
      </c>
      <c r="B10" s="5">
        <f>'[1]bikini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'[1]bikini d'!$A$10</f>
        <v>0</v>
      </c>
      <c r="B11" s="5">
        <f>'[1]bikini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'[1]bikini d'!$A$11</f>
        <v>0</v>
      </c>
      <c r="B12" s="5">
        <f>'[1]bikini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'[1]bikini d'!$A$12</f>
        <v>0</v>
      </c>
      <c r="B13" s="5">
        <f>'[1]bikini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'[1]bikini d'!$A$13</f>
        <v>0</v>
      </c>
      <c r="B14" s="5">
        <f>'[1]bikini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'[1]bikini d'!$A$14</f>
        <v>0</v>
      </c>
      <c r="B15" s="5">
        <f>'[1]bikini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'[1]bikini d'!$A$15</f>
        <v>0</v>
      </c>
      <c r="B16" s="5">
        <f>'[1]bikini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'[1]bikini d'!$A$16</f>
        <v>0</v>
      </c>
      <c r="B17" s="5">
        <f>'[1]bikini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'[1]bikini d'!$A$17</f>
        <v>0</v>
      </c>
      <c r="B18" s="5">
        <f>'[1]bikini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'[1]bikini d'!$A$18</f>
        <v>0</v>
      </c>
      <c r="B19" s="5">
        <f>'[1]bikini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'[1]bikini d'!$A$19</f>
        <v>0</v>
      </c>
      <c r="B20" s="5">
        <f>'[1]bikini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'[1]bikini d'!$A$20</f>
        <v>0</v>
      </c>
      <c r="B21" s="5">
        <f>'[1]bikini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'[1]bikini d'!$A$21</f>
        <v>0</v>
      </c>
      <c r="B22" s="5">
        <f>'[1]bikini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'[1]bikini d'!$A$22</f>
        <v>0</v>
      </c>
      <c r="B23" s="5">
        <f>'[1]bikini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'[1]bikini d'!$A$23</f>
        <v>0</v>
      </c>
      <c r="B24" s="5">
        <f>'[1]bikini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'[1]bikini d'!$A$24</f>
        <v>0</v>
      </c>
      <c r="B25" s="5">
        <f>'[1]bikini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'[1]bikini d'!$A$25</f>
        <v>0</v>
      </c>
      <c r="B26" s="5">
        <f>'[1]bikini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'[1]bikini d'!$A$26</f>
        <v>0</v>
      </c>
      <c r="B27" s="5">
        <f>'[1]bikini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'[1]bikini d'!$A$27</f>
        <v>0</v>
      </c>
      <c r="B28" s="5">
        <f>'[1]bikini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'[1]bikini d'!$A$28</f>
        <v>0</v>
      </c>
      <c r="B29" s="5">
        <f>'[1]bikini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'[1]bikini d'!$A$29</f>
        <v>0</v>
      </c>
      <c r="B30" s="5">
        <f>'[1]bikini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'[1]bikini d'!$A$30</f>
        <v>0</v>
      </c>
      <c r="B31" s="5">
        <f>'[1]bikini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'[1]bikini d'!$A$31</f>
        <v>0</v>
      </c>
      <c r="B32" s="5">
        <f>'[1]bikini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'[1]bikini d'!$A$32</f>
        <v>0</v>
      </c>
      <c r="B33" s="5">
        <f>'[1]bikini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'[1]bikini d'!$A$33</f>
        <v>0</v>
      </c>
      <c r="B34" s="5">
        <f>'[1]bikini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'[1]bikini d'!$A$34</f>
        <v>0</v>
      </c>
      <c r="B35" s="5">
        <f>'[1]bikini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'[1]bikini d'!$A$35</f>
        <v>0</v>
      </c>
      <c r="B36" s="5">
        <f>'[1]bikini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'[1]bikini d'!$A$36</f>
        <v>0</v>
      </c>
      <c r="B37" s="5">
        <f>'[1]bikini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'[1]bikini d'!$A$37</f>
        <v>0</v>
      </c>
      <c r="B38" s="5">
        <f>'[1]bikini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'[1]bikini d'!$A$38</f>
        <v>0</v>
      </c>
      <c r="B39" s="5">
        <f>'[1]bikini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11" sqref="A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4">
        <v>6</v>
      </c>
      <c r="B9" s="94" t="s">
        <v>67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RANK(N9,N$9:N$43,1)</f>
        <v>1</v>
      </c>
    </row>
    <row r="10" spans="1:15" ht="18.75" customHeight="1" thickBot="1" x14ac:dyDescent="0.25">
      <c r="A10" s="95">
        <v>7</v>
      </c>
      <c r="B10" s="95" t="s">
        <v>68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10</v>
      </c>
      <c r="O10" s="8">
        <f>RANK(N10,N$9:N$40,1)</f>
        <v>2</v>
      </c>
    </row>
    <row r="11" spans="1:15" ht="18.75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A13" sqref="A13:O42"/>
    </sheetView>
  </sheetViews>
  <sheetFormatPr defaultRowHeight="12.75" x14ac:dyDescent="0.2"/>
  <cols>
    <col min="1" max="1" width="6.42578125" customWidth="1"/>
    <col min="2" max="2" width="21.2851562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4">
        <v>8</v>
      </c>
      <c r="B9" s="94" t="s">
        <v>70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RANK(N9,N$9:N$13,1)</f>
        <v>1</v>
      </c>
    </row>
    <row r="10" spans="1:15" ht="18.75" customHeight="1" thickBot="1" x14ac:dyDescent="0.25">
      <c r="A10" s="95">
        <v>9</v>
      </c>
      <c r="B10" s="95" t="s">
        <v>71</v>
      </c>
      <c r="C10" s="44">
        <v>3</v>
      </c>
      <c r="D10" s="44">
        <v>2</v>
      </c>
      <c r="E10" s="44">
        <v>2</v>
      </c>
      <c r="F10" s="44">
        <v>2</v>
      </c>
      <c r="G10" s="44">
        <v>3</v>
      </c>
      <c r="H10" s="44"/>
      <c r="I10" s="44"/>
      <c r="J10" s="52"/>
      <c r="K10" s="52"/>
      <c r="L10" s="6"/>
      <c r="M10" s="6"/>
      <c r="N10" s="31">
        <f>SUM(C10:I10)-L10-M10</f>
        <v>12</v>
      </c>
      <c r="O10" s="8">
        <f>RANK(N10,N$9:N$12,1)</f>
        <v>2</v>
      </c>
    </row>
    <row r="11" spans="1:15" ht="18.75" customHeight="1" thickBot="1" x14ac:dyDescent="0.25">
      <c r="A11" s="95">
        <v>10</v>
      </c>
      <c r="B11" s="95" t="s">
        <v>72</v>
      </c>
      <c r="C11" s="44">
        <v>2</v>
      </c>
      <c r="D11" s="44">
        <v>3</v>
      </c>
      <c r="E11" s="44">
        <v>3</v>
      </c>
      <c r="F11" s="44">
        <v>3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13</v>
      </c>
      <c r="O11" s="8">
        <f>RANK(N11,N$9:N$12,1)</f>
        <v>3</v>
      </c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P12" sqref="P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5">
        <v>7</v>
      </c>
      <c r="B9" s="95" t="s">
        <v>68</v>
      </c>
      <c r="C9" s="43">
        <v>3</v>
      </c>
      <c r="D9" s="43">
        <v>3</v>
      </c>
      <c r="E9" s="43">
        <v>3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13</v>
      </c>
      <c r="O9" s="55">
        <f>RANK(N9,N$9:N$43,1)</f>
        <v>3</v>
      </c>
    </row>
    <row r="10" spans="1:15" ht="18.75" customHeight="1" thickTop="1" thickBot="1" x14ac:dyDescent="0.25">
      <c r="A10" s="94">
        <v>9</v>
      </c>
      <c r="B10" s="94" t="s">
        <v>71</v>
      </c>
      <c r="C10" s="44">
        <v>2</v>
      </c>
      <c r="D10" s="44">
        <v>2</v>
      </c>
      <c r="E10" s="44">
        <v>2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8</v>
      </c>
      <c r="O10" s="8">
        <f t="shared" ref="O10:O39" si="0">RANK(N10,N$9:N$40,1)</f>
        <v>1</v>
      </c>
    </row>
    <row r="11" spans="1:15" ht="18.75" customHeight="1" thickBot="1" x14ac:dyDescent="0.25">
      <c r="A11" s="95">
        <v>11</v>
      </c>
      <c r="B11" s="95" t="s">
        <v>73</v>
      </c>
      <c r="C11" s="44">
        <v>1</v>
      </c>
      <c r="D11" s="44">
        <v>1</v>
      </c>
      <c r="E11" s="44">
        <v>1</v>
      </c>
      <c r="F11" s="44">
        <v>3</v>
      </c>
      <c r="G11" s="44">
        <v>3</v>
      </c>
      <c r="H11" s="44"/>
      <c r="I11" s="44"/>
      <c r="J11" s="52"/>
      <c r="K11" s="52"/>
      <c r="L11" s="6"/>
      <c r="M11" s="6"/>
      <c r="N11" s="31">
        <f>SUM(C11:I11)-L11-M11</f>
        <v>9</v>
      </c>
      <c r="O11" s="8">
        <f t="shared" si="0"/>
        <v>2</v>
      </c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10" sqref="N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5">
        <v>10</v>
      </c>
      <c r="B9" s="95" t="s">
        <v>72</v>
      </c>
      <c r="C9" s="43">
        <v>2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6</v>
      </c>
      <c r="O9" s="55">
        <f>RANK(N9,N$9:N$43,1)</f>
        <v>1</v>
      </c>
    </row>
    <row r="10" spans="1:15" ht="18.75" customHeight="1" thickTop="1" thickBot="1" x14ac:dyDescent="0.25">
      <c r="A10" s="94">
        <v>12</v>
      </c>
      <c r="B10" s="94" t="s">
        <v>74</v>
      </c>
      <c r="C10" s="44">
        <v>1</v>
      </c>
      <c r="D10" s="44">
        <v>2</v>
      </c>
      <c r="E10" s="44">
        <v>2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9</v>
      </c>
      <c r="O10" s="8">
        <f t="shared" ref="O10:O39" si="0">RANK(N10,N$9:N$40,1)</f>
        <v>2</v>
      </c>
    </row>
    <row r="11" spans="1:15" ht="18.75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13" sqref="N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73" t="s">
        <v>61</v>
      </c>
      <c r="B3" s="74"/>
      <c r="C3" s="74"/>
      <c r="D3" s="74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</row>
    <row r="4" spans="1:15" ht="7.5" customHeight="1" x14ac:dyDescent="0.2"/>
    <row r="5" spans="1:15" ht="15.75" customHeight="1" x14ac:dyDescent="0.2">
      <c r="A5" s="76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8.25" customHeight="1" thickBot="1" x14ac:dyDescent="0.25"/>
    <row r="7" spans="1:15" ht="33" customHeight="1" thickTop="1" thickBot="1" x14ac:dyDescent="0.25">
      <c r="A7" s="77" t="s">
        <v>1</v>
      </c>
      <c r="B7" s="78"/>
      <c r="C7" s="79" t="s">
        <v>2</v>
      </c>
      <c r="D7" s="79"/>
      <c r="E7" s="79"/>
      <c r="F7" s="79"/>
      <c r="G7" s="79"/>
      <c r="H7" s="79"/>
      <c r="I7" s="79"/>
      <c r="J7" s="79"/>
      <c r="K7" s="80"/>
      <c r="L7" s="81" t="s">
        <v>15</v>
      </c>
      <c r="M7" s="81" t="s">
        <v>16</v>
      </c>
      <c r="N7" s="83" t="s">
        <v>3</v>
      </c>
      <c r="O7" s="8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84"/>
      <c r="O8" s="86"/>
    </row>
    <row r="9" spans="1:15" ht="18.75" customHeight="1" thickTop="1" thickBot="1" x14ac:dyDescent="0.25">
      <c r="A9" s="94">
        <v>8</v>
      </c>
      <c r="B9" s="94" t="s">
        <v>70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98">
        <v>5</v>
      </c>
      <c r="O9" s="55">
        <v>1</v>
      </c>
    </row>
    <row r="10" spans="1:15" ht="18.75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18.75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38</vt:i4>
      </vt:variant>
    </vt:vector>
  </HeadingPairs>
  <TitlesOfParts>
    <vt:vector size="80" baseType="lpstr">
      <vt:lpstr>fitness</vt:lpstr>
      <vt:lpstr>men masters (60+)</vt:lpstr>
      <vt:lpstr>men masters (50-59)</vt:lpstr>
      <vt:lpstr>men masters (40-49)</vt:lpstr>
      <vt:lpstr>women figure masters 45</vt:lpstr>
      <vt:lpstr>novice figure </vt:lpstr>
      <vt:lpstr>women figure a</vt:lpstr>
      <vt:lpstr>women figure b</vt:lpstr>
      <vt:lpstr>women figure c</vt:lpstr>
      <vt:lpstr>men physique masters</vt:lpstr>
      <vt:lpstr>novice mp a</vt:lpstr>
      <vt:lpstr>men physique a</vt:lpstr>
      <vt:lpstr>men physique b</vt:lpstr>
      <vt:lpstr>men physique c</vt:lpstr>
      <vt:lpstr>women phy b</vt:lpstr>
      <vt:lpstr>women bikini masters</vt:lpstr>
      <vt:lpstr>novice bikini a</vt:lpstr>
      <vt:lpstr>women bikini a</vt:lpstr>
      <vt:lpstr>women bikini b</vt:lpstr>
      <vt:lpstr>men open mw</vt:lpstr>
      <vt:lpstr>men open lhw</vt:lpstr>
      <vt:lpstr>men open hw</vt:lpstr>
      <vt:lpstr>men open shw</vt:lpstr>
      <vt:lpstr>Sheet1</vt:lpstr>
      <vt:lpstr>women open lw</vt:lpstr>
      <vt:lpstr>men open bw</vt:lpstr>
      <vt:lpstr>women masters</vt:lpstr>
      <vt:lpstr>women masters 45</vt:lpstr>
      <vt:lpstr>wp masters</vt:lpstr>
      <vt:lpstr>men masters (70+)</vt:lpstr>
      <vt:lpstr>men teen</vt:lpstr>
      <vt:lpstr>women teen</vt:lpstr>
      <vt:lpstr>women novice lw</vt:lpstr>
      <vt:lpstr>men novice lw</vt:lpstr>
      <vt:lpstr>men novice mw</vt:lpstr>
      <vt:lpstr>men novice hw</vt:lpstr>
      <vt:lpstr>women figure teen</vt:lpstr>
      <vt:lpstr>women figure d</vt:lpstr>
      <vt:lpstr>men physique teen</vt:lpstr>
      <vt:lpstr>men physique d</vt:lpstr>
      <vt:lpstr>women bikini teen</vt:lpstr>
      <vt:lpstr>women bikini d</vt:lpstr>
      <vt:lpstr>fitness!Print_Area</vt:lpstr>
      <vt:lpstr>'men masters (40-49)'!Print_Area</vt:lpstr>
      <vt:lpstr>'men masters (50-59)'!Print_Area</vt:lpstr>
      <vt:lpstr>'men masters (60+)'!Print_Area</vt:lpstr>
      <vt:lpstr>'men masters (70+)'!Print_Area</vt:lpstr>
      <vt:lpstr>'men novice hw'!Print_Area</vt:lpstr>
      <vt:lpstr>'men novice lw'!Print_Area</vt:lpstr>
      <vt:lpstr>'men novice mw'!Print_Area</vt:lpstr>
      <vt:lpstr>'men open bw'!Print_Area</vt:lpstr>
      <vt:lpstr>'men open hw'!Print_Area</vt:lpstr>
      <vt:lpstr>'men open lhw'!Print_Area</vt:lpstr>
      <vt:lpstr>'men open mw'!Print_Area</vt:lpstr>
      <vt:lpstr>'men open shw'!Print_Area</vt:lpstr>
      <vt:lpstr>'men physique a'!Print_Area</vt:lpstr>
      <vt:lpstr>'men physique b'!Print_Area</vt:lpstr>
      <vt:lpstr>'men physique c'!Print_Area</vt:lpstr>
      <vt:lpstr>'men physique d'!Print_Area</vt:lpstr>
      <vt:lpstr>'men physique masters'!Print_Area</vt:lpstr>
      <vt:lpstr>'men physique teen'!Print_Area</vt:lpstr>
      <vt:lpstr>'men teen'!Print_Area</vt:lpstr>
      <vt:lpstr>'women bikini a'!Print_Area</vt:lpstr>
      <vt:lpstr>'women bikini b'!Print_Area</vt:lpstr>
      <vt:lpstr>'women bikini d'!Print_Area</vt:lpstr>
      <vt:lpstr>'women bikini masters'!Print_Area</vt:lpstr>
      <vt:lpstr>'women bikini teen'!Print_Area</vt:lpstr>
      <vt:lpstr>'women figure a'!Print_Area</vt:lpstr>
      <vt:lpstr>'women figure b'!Print_Area</vt:lpstr>
      <vt:lpstr>'women figure c'!Print_Area</vt:lpstr>
      <vt:lpstr>'women figure d'!Print_Area</vt:lpstr>
      <vt:lpstr>'women figure masters 45'!Print_Area</vt:lpstr>
      <vt:lpstr>'women figure teen'!Print_Area</vt:lpstr>
      <vt:lpstr>'women masters'!Print_Area</vt:lpstr>
      <vt:lpstr>'women masters 45'!Print_Area</vt:lpstr>
      <vt:lpstr>'women novice lw'!Print_Area</vt:lpstr>
      <vt:lpstr>'women open lw'!Print_Area</vt:lpstr>
      <vt:lpstr>'women phy b'!Print_Area</vt:lpstr>
      <vt:lpstr>'women teen'!Print_Area</vt:lpstr>
      <vt:lpstr>'wp masters'!Print_Area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2015-07-18T21:02:14Z</cp:lastPrinted>
  <dcterms:created xsi:type="dcterms:W3CDTF">2004-04-23T02:54:08Z</dcterms:created>
  <dcterms:modified xsi:type="dcterms:W3CDTF">2015-07-19T00:29:43Z</dcterms:modified>
</cp:coreProperties>
</file>