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ALL SOUTH\"/>
    </mc:Choice>
  </mc:AlternateContent>
  <bookViews>
    <workbookView xWindow="0" yWindow="600" windowWidth="18000" windowHeight="25035" activeTab="1"/>
  </bookViews>
  <sheets>
    <sheet name="Master Template" sheetId="1" r:id="rId1"/>
    <sheet name="OVERALLS" sheetId="40" r:id="rId2"/>
    <sheet name="Open BW" sheetId="38" r:id="rId3"/>
    <sheet name="Open LW " sheetId="31" r:id="rId4"/>
    <sheet name="Open HW" sheetId="12" r:id="rId5"/>
    <sheet name="Open MW" sheetId="10" r:id="rId6"/>
    <sheet name="Open LHW" sheetId="11" r:id="rId7"/>
    <sheet name="Open SHW" sheetId="13" r:id="rId8"/>
    <sheet name="Masters 40 LW" sheetId="2" r:id="rId9"/>
    <sheet name="Master 40 HW bb" sheetId="3" r:id="rId10"/>
    <sheet name="Master 50 BB" sheetId="5" r:id="rId11"/>
    <sheet name="Open Fig A" sheetId="17" r:id="rId12"/>
    <sheet name="Open Fig B" sheetId="18" r:id="rId13"/>
    <sheet name="Open Fig C" sheetId="19" r:id="rId14"/>
    <sheet name="Open Fig D" sheetId="20" r:id="rId15"/>
    <sheet name="Master Fig 40 S" sheetId="15" r:id="rId16"/>
    <sheet name="Master Fig 40 T" sheetId="8" r:id="rId17"/>
    <sheet name="Master Fig 30 S" sheetId="14" r:id="rId18"/>
    <sheet name="Master Fig 30 M" sheetId="16" r:id="rId19"/>
    <sheet name="Master Fig 30 T" sheetId="39" r:id="rId20"/>
    <sheet name="Open MP A" sheetId="26" r:id="rId21"/>
    <sheet name="Open MP B" sheetId="27" r:id="rId22"/>
    <sheet name="Open MP C" sheetId="28" r:id="rId23"/>
    <sheet name="Open MP D" sheetId="21" r:id="rId24"/>
    <sheet name="Master MP 40 S" sheetId="22" r:id="rId25"/>
    <sheet name="Master MP 40 T" sheetId="23" r:id="rId26"/>
    <sheet name="WP" sheetId="24" r:id="rId27"/>
    <sheet name="Open Bikini A" sheetId="35" r:id="rId28"/>
    <sheet name="Open Bikini B" sheetId="36" r:id="rId29"/>
    <sheet name="Open Bikini C" sheetId="37" r:id="rId30"/>
    <sheet name="Open  Bikini D" sheetId="29" r:id="rId31"/>
    <sheet name="Master Bikini 30 S" sheetId="25" r:id="rId32"/>
    <sheet name="Master Bikini 30 T" sheetId="30" r:id="rId33"/>
  </sheets>
  <calcPr calcId="152511"/>
</workbook>
</file>

<file path=xl/calcChain.xml><?xml version="1.0" encoding="utf-8"?>
<calcChain xmlns="http://schemas.openxmlformats.org/spreadsheetml/2006/main">
  <c r="K53" i="40" l="1"/>
  <c r="K49" i="40"/>
  <c r="K46" i="40"/>
  <c r="K42" i="40"/>
  <c r="K39" i="40"/>
  <c r="K35" i="40"/>
  <c r="K32" i="40"/>
  <c r="K28" i="40"/>
  <c r="K27" i="40"/>
  <c r="K23" i="40"/>
  <c r="K21" i="40"/>
  <c r="K16" i="40"/>
  <c r="K12" i="40"/>
  <c r="K11" i="40"/>
  <c r="K7" i="40"/>
  <c r="K6" i="40"/>
  <c r="D19" i="25"/>
  <c r="J9" i="39"/>
  <c r="I9" i="39"/>
  <c r="H9" i="39"/>
  <c r="G9" i="39"/>
  <c r="F9" i="39"/>
  <c r="E9" i="39"/>
  <c r="D9" i="39"/>
  <c r="C4" i="39"/>
  <c r="J8" i="38" l="1"/>
  <c r="I8" i="38"/>
  <c r="H8" i="38"/>
  <c r="G8" i="38"/>
  <c r="F8" i="38"/>
  <c r="E8" i="38"/>
  <c r="D8" i="38"/>
  <c r="K6" i="38"/>
  <c r="D16" i="28" l="1"/>
  <c r="J17" i="37"/>
  <c r="I17" i="37"/>
  <c r="H17" i="37"/>
  <c r="G17" i="37"/>
  <c r="F17" i="37"/>
  <c r="E17" i="37"/>
  <c r="D17" i="37"/>
  <c r="C4" i="37"/>
  <c r="J22" i="36"/>
  <c r="I22" i="36"/>
  <c r="H22" i="36"/>
  <c r="G22" i="36"/>
  <c r="F22" i="36"/>
  <c r="E22" i="36"/>
  <c r="D22" i="36"/>
  <c r="C4" i="36"/>
  <c r="J18" i="35"/>
  <c r="I18" i="35"/>
  <c r="H18" i="35"/>
  <c r="G18" i="35"/>
  <c r="F18" i="35"/>
  <c r="E18" i="35"/>
  <c r="D18" i="35"/>
  <c r="C4" i="35"/>
  <c r="J9" i="31"/>
  <c r="I9" i="31"/>
  <c r="H9" i="31"/>
  <c r="G9" i="31"/>
  <c r="F9" i="31"/>
  <c r="E9" i="31"/>
  <c r="D9" i="31"/>
  <c r="J14" i="30"/>
  <c r="I14" i="30"/>
  <c r="H14" i="30"/>
  <c r="G14" i="30"/>
  <c r="F14" i="30"/>
  <c r="E14" i="30"/>
  <c r="D14" i="30"/>
  <c r="C4" i="30"/>
  <c r="J14" i="29"/>
  <c r="I14" i="29"/>
  <c r="H14" i="29"/>
  <c r="G14" i="29"/>
  <c r="F14" i="29"/>
  <c r="E14" i="29"/>
  <c r="D14" i="29"/>
  <c r="C4" i="29"/>
  <c r="J16" i="28"/>
  <c r="I16" i="28"/>
  <c r="H16" i="28"/>
  <c r="G16" i="28"/>
  <c r="F16" i="28"/>
  <c r="E16" i="28"/>
  <c r="C4" i="28"/>
  <c r="J12" i="27"/>
  <c r="I12" i="27"/>
  <c r="H12" i="27"/>
  <c r="G12" i="27"/>
  <c r="F12" i="27"/>
  <c r="E12" i="27"/>
  <c r="D12" i="27"/>
  <c r="C4" i="27"/>
  <c r="J14" i="26"/>
  <c r="I14" i="26"/>
  <c r="H14" i="26"/>
  <c r="G14" i="26"/>
  <c r="F14" i="26"/>
  <c r="E14" i="26"/>
  <c r="D14" i="26"/>
  <c r="J19" i="25"/>
  <c r="I19" i="25"/>
  <c r="H19" i="25"/>
  <c r="G19" i="25"/>
  <c r="F19" i="25"/>
  <c r="E19" i="25"/>
  <c r="C4" i="25"/>
  <c r="J19" i="24"/>
  <c r="I19" i="24"/>
  <c r="H19" i="24"/>
  <c r="G19" i="24"/>
  <c r="F19" i="24"/>
  <c r="E19" i="24"/>
  <c r="D19" i="24"/>
  <c r="C4" i="24"/>
  <c r="J8" i="23"/>
  <c r="I8" i="23"/>
  <c r="H8" i="23"/>
  <c r="G8" i="23"/>
  <c r="F8" i="23"/>
  <c r="E8" i="23"/>
  <c r="D8" i="23"/>
  <c r="C4" i="23"/>
  <c r="J8" i="22"/>
  <c r="I8" i="22"/>
  <c r="H8" i="22"/>
  <c r="G8" i="22"/>
  <c r="F8" i="22"/>
  <c r="E8" i="22"/>
  <c r="D8" i="22"/>
  <c r="C4" i="22"/>
  <c r="J18" i="21"/>
  <c r="I18" i="21"/>
  <c r="H18" i="21"/>
  <c r="G18" i="21"/>
  <c r="F18" i="21"/>
  <c r="E18" i="21"/>
  <c r="D18" i="21"/>
  <c r="C4" i="21"/>
  <c r="J17" i="20"/>
  <c r="I17" i="20"/>
  <c r="H17" i="20"/>
  <c r="G17" i="20"/>
  <c r="F17" i="20"/>
  <c r="E17" i="20"/>
  <c r="D17" i="20"/>
  <c r="C4" i="20"/>
  <c r="J12" i="19"/>
  <c r="I12" i="19"/>
  <c r="H12" i="19"/>
  <c r="G12" i="19"/>
  <c r="F12" i="19"/>
  <c r="E12" i="19"/>
  <c r="D12" i="19"/>
  <c r="C4" i="19"/>
  <c r="J13" i="18"/>
  <c r="I13" i="18"/>
  <c r="H13" i="18"/>
  <c r="G13" i="18"/>
  <c r="F13" i="18"/>
  <c r="E13" i="18"/>
  <c r="D13" i="18"/>
  <c r="C4" i="18"/>
  <c r="J15" i="17"/>
  <c r="I15" i="17"/>
  <c r="H15" i="17"/>
  <c r="G15" i="17"/>
  <c r="F15" i="17"/>
  <c r="E15" i="17"/>
  <c r="D15" i="17"/>
  <c r="J10" i="16"/>
  <c r="I10" i="16"/>
  <c r="H10" i="16"/>
  <c r="G10" i="16"/>
  <c r="F10" i="16"/>
  <c r="E10" i="16"/>
  <c r="D10" i="16"/>
  <c r="C4" i="16"/>
  <c r="J11" i="15"/>
  <c r="I11" i="15"/>
  <c r="H11" i="15"/>
  <c r="G11" i="15"/>
  <c r="F11" i="15"/>
  <c r="E11" i="15"/>
  <c r="D11" i="15"/>
  <c r="C4" i="15"/>
  <c r="J8" i="14"/>
  <c r="I8" i="14"/>
  <c r="H8" i="14"/>
  <c r="G8" i="14"/>
  <c r="F8" i="14"/>
  <c r="E8" i="14"/>
  <c r="D8" i="14"/>
  <c r="C4" i="14"/>
  <c r="J10" i="13"/>
  <c r="I10" i="13"/>
  <c r="H10" i="13"/>
  <c r="G10" i="13"/>
  <c r="F10" i="13"/>
  <c r="E10" i="13"/>
  <c r="D10" i="13"/>
  <c r="C4" i="13"/>
  <c r="J11" i="12"/>
  <c r="I11" i="12"/>
  <c r="H11" i="12"/>
  <c r="G11" i="12"/>
  <c r="F11" i="12"/>
  <c r="E11" i="12"/>
  <c r="D11" i="12"/>
  <c r="C4" i="12"/>
  <c r="J11" i="11"/>
  <c r="I11" i="11"/>
  <c r="H11" i="11"/>
  <c r="G11" i="11"/>
  <c r="F11" i="11"/>
  <c r="E11" i="11"/>
  <c r="D11" i="11"/>
  <c r="C4" i="11"/>
  <c r="C4" i="10"/>
  <c r="J11" i="8"/>
  <c r="I11" i="8"/>
  <c r="H11" i="8"/>
  <c r="G11" i="8"/>
  <c r="F11" i="8"/>
  <c r="E11" i="8"/>
  <c r="D11" i="8"/>
  <c r="C4" i="8"/>
  <c r="J11" i="5"/>
  <c r="I11" i="5"/>
  <c r="H11" i="5"/>
  <c r="G11" i="5"/>
  <c r="F11" i="5"/>
  <c r="E11" i="5"/>
  <c r="D11" i="5"/>
  <c r="C4" i="5"/>
  <c r="C4" i="3"/>
  <c r="J8" i="2"/>
  <c r="I8" i="2"/>
  <c r="H8" i="2"/>
  <c r="G8" i="2"/>
  <c r="F8" i="2"/>
  <c r="E8" i="2"/>
  <c r="D8" i="2"/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30" i="1" l="1"/>
  <c r="K29" i="1"/>
  <c r="J31" i="1" l="1"/>
  <c r="I31" i="1"/>
  <c r="H31" i="1" l="1"/>
  <c r="G31" i="1"/>
  <c r="F31" i="1"/>
  <c r="E31" i="1"/>
  <c r="D31" i="1"/>
</calcChain>
</file>

<file path=xl/sharedStrings.xml><?xml version="1.0" encoding="utf-8"?>
<sst xmlns="http://schemas.openxmlformats.org/spreadsheetml/2006/main" count="876" uniqueCount="221">
  <si>
    <t>Judge 1</t>
  </si>
  <si>
    <t>Judge 2</t>
  </si>
  <si>
    <t>Judge 3</t>
  </si>
  <si>
    <t>Judge 4</t>
  </si>
  <si>
    <t>Judge 5</t>
  </si>
  <si>
    <t>Competitor #</t>
  </si>
  <si>
    <t>EVENT NAME</t>
  </si>
  <si>
    <t>**  Must remove uncounted rows</t>
  </si>
  <si>
    <t>** Highlighted items indicate top 5 scores</t>
  </si>
  <si>
    <t>Competitor Name</t>
  </si>
  <si>
    <t>Total Points</t>
  </si>
  <si>
    <t>Placing</t>
  </si>
  <si>
    <t xml:space="preserve">Judges Total </t>
  </si>
  <si>
    <t>Judge 6</t>
  </si>
  <si>
    <t>Judge 7</t>
  </si>
  <si>
    <t>** One Low and One High Score Removed</t>
  </si>
  <si>
    <t>Ivan Arsenault</t>
  </si>
  <si>
    <t>4x</t>
  </si>
  <si>
    <t>3x</t>
  </si>
  <si>
    <t>Kandis Powers</t>
  </si>
  <si>
    <t>All South Championships</t>
  </si>
  <si>
    <t>Bantamweight BB</t>
  </si>
  <si>
    <t>Marty Burger</t>
  </si>
  <si>
    <t>Lightweight BB</t>
  </si>
  <si>
    <t>Carlos Rodriguez</t>
  </si>
  <si>
    <t>Antonio Roman</t>
  </si>
  <si>
    <t>Jeffrey Orillaza</t>
  </si>
  <si>
    <t>Larkin Landrum</t>
  </si>
  <si>
    <t>Jeff Sanfelippo</t>
  </si>
  <si>
    <t>Nick Calenda</t>
  </si>
  <si>
    <t>Gui Feng Xu</t>
  </si>
  <si>
    <t>Isaac Reyes</t>
  </si>
  <si>
    <t>Gary Hughes</t>
  </si>
  <si>
    <t>Thomas Motherway</t>
  </si>
  <si>
    <t>Tony Vuto</t>
  </si>
  <si>
    <t>Ray Winn</t>
  </si>
  <si>
    <t>Bryce Johnston</t>
  </si>
  <si>
    <t>Earl Harmon, Jr.</t>
  </si>
  <si>
    <t>Keith Medvar</t>
  </si>
  <si>
    <t>Daniel Mc Donald</t>
  </si>
  <si>
    <t>Scott Mittelstaedt</t>
  </si>
  <si>
    <t>John Blatz</t>
  </si>
  <si>
    <t>Aaron Rook</t>
  </si>
  <si>
    <t>Stephen Fogel</t>
  </si>
  <si>
    <t>David Riley</t>
  </si>
  <si>
    <t>Masters 40 LW</t>
  </si>
  <si>
    <t>Loganne Eckhoff</t>
  </si>
  <si>
    <t>Evonne Moreno</t>
  </si>
  <si>
    <t>Priscilla Sites</t>
  </si>
  <si>
    <t>Veronica Betancourt</t>
  </si>
  <si>
    <t>Tina Thompson</t>
  </si>
  <si>
    <t>Ali Petrovich</t>
  </si>
  <si>
    <t>Shannon Knight</t>
  </si>
  <si>
    <t>Jennifer Stilson</t>
  </si>
  <si>
    <t>Lauren Merrick</t>
  </si>
  <si>
    <t>Open Figure A</t>
  </si>
  <si>
    <t>Kersten Vaughn</t>
  </si>
  <si>
    <t>Ashley Anderson</t>
  </si>
  <si>
    <t>Alaina Nealon</t>
  </si>
  <si>
    <t>Jeana Tumbarello</t>
  </si>
  <si>
    <t>Amber White</t>
  </si>
  <si>
    <t>Jennifer Cade</t>
  </si>
  <si>
    <t xml:space="preserve">Dorothy Tiller </t>
  </si>
  <si>
    <t>All South</t>
  </si>
  <si>
    <t>Jennifer Micheli</t>
  </si>
  <si>
    <t>Nadine Molina</t>
  </si>
  <si>
    <t>Hope E Lee</t>
  </si>
  <si>
    <t>Ashley Mills</t>
  </si>
  <si>
    <t>Nicole Hernandez</t>
  </si>
  <si>
    <t>Megan Hyatt</t>
  </si>
  <si>
    <t>Rachel Thorpe</t>
  </si>
  <si>
    <t>Rachel Rice</t>
  </si>
  <si>
    <t>Denise Holloway</t>
  </si>
  <si>
    <t xml:space="preserve">Larissa Morgan </t>
  </si>
  <si>
    <t>Magalie Valbrun</t>
  </si>
  <si>
    <t>Katie Tartt</t>
  </si>
  <si>
    <t>Anne Schriber</t>
  </si>
  <si>
    <t>Stacie Price</t>
  </si>
  <si>
    <t>ShaQasia Ruffin</t>
  </si>
  <si>
    <t>Nabori Perez</t>
  </si>
  <si>
    <t>Alicia Thorn</t>
  </si>
  <si>
    <t>Dorothy Tiller</t>
  </si>
  <si>
    <t>Jennifer Mitchell</t>
  </si>
  <si>
    <t>Jill Coleman</t>
  </si>
  <si>
    <t>Carrie Mahoney</t>
  </si>
  <si>
    <t>Larissa Morgan</t>
  </si>
  <si>
    <t>Open MP A</t>
  </si>
  <si>
    <t>Mark Williams</t>
  </si>
  <si>
    <t>Jose Lucena</t>
  </si>
  <si>
    <t>Tristan Weghorn</t>
  </si>
  <si>
    <t>Jerald Ramos</t>
  </si>
  <si>
    <t>Trevor Lazarus</t>
  </si>
  <si>
    <t>Jonathan Velez</t>
  </si>
  <si>
    <t>Austin Holt</t>
  </si>
  <si>
    <t>Amr Elsobky</t>
  </si>
  <si>
    <t>Jordan Martinez</t>
  </si>
  <si>
    <t>Lazaro Capote</t>
  </si>
  <si>
    <t>Patrick Rosenthal</t>
  </si>
  <si>
    <t>Ethan Segura</t>
  </si>
  <si>
    <t>Demetrius Dixon</t>
  </si>
  <si>
    <t>Tyler Peterson</t>
  </si>
  <si>
    <t>Kevin Batista</t>
  </si>
  <si>
    <t xml:space="preserve">Daniel Montoya </t>
  </si>
  <si>
    <t>Edgar Diaz</t>
  </si>
  <si>
    <t>Stephan Mondesr</t>
  </si>
  <si>
    <t>Alex Candelario</t>
  </si>
  <si>
    <t>Justin Flynn</t>
  </si>
  <si>
    <t>Frank DeAssis</t>
  </si>
  <si>
    <t>Jonathan Sansom</t>
  </si>
  <si>
    <t>Roger Nowak</t>
  </si>
  <si>
    <t>Landon Rozier</t>
  </si>
  <si>
    <t>Carlos Collado</t>
  </si>
  <si>
    <t>Gary Abdullah</t>
  </si>
  <si>
    <t>Troy Graham</t>
  </si>
  <si>
    <t>James McGill</t>
  </si>
  <si>
    <t>Cody Morgan</t>
  </si>
  <si>
    <t>Ian Hanson</t>
  </si>
  <si>
    <t>Bakari Bussey</t>
  </si>
  <si>
    <t>Jose Campos</t>
  </si>
  <si>
    <t>Leon McCall</t>
  </si>
  <si>
    <t>Nicholas Catling</t>
  </si>
  <si>
    <t>Tomislav Marjanovic</t>
  </si>
  <si>
    <t>Lameen Schand</t>
  </si>
  <si>
    <t>Chris Buck</t>
  </si>
  <si>
    <t>David Githins</t>
  </si>
  <si>
    <t>Emily Nicholas</t>
  </si>
  <si>
    <t>Traci Ivey</t>
  </si>
  <si>
    <t>Renee Rogers</t>
  </si>
  <si>
    <t>Syndi Watson</t>
  </si>
  <si>
    <t>Lindsey Cromer</t>
  </si>
  <si>
    <t>Ivie Rhein</t>
  </si>
  <si>
    <t>Trish Goldstein</t>
  </si>
  <si>
    <t>Lauren Amos</t>
  </si>
  <si>
    <t>Alyssa Prokos</t>
  </si>
  <si>
    <t>Cassie Kline</t>
  </si>
  <si>
    <t>Barbie Titus</t>
  </si>
  <si>
    <t>Luz Stella Abinuman</t>
  </si>
  <si>
    <t>Shalee Taylor</t>
  </si>
  <si>
    <t>Carmen Ferreiroa</t>
  </si>
  <si>
    <t>Megan Wallace</t>
  </si>
  <si>
    <t>Ashley Pearce</t>
  </si>
  <si>
    <t>Mirella Stanfill</t>
  </si>
  <si>
    <t xml:space="preserve">Claudia Herrera </t>
  </si>
  <si>
    <t>Heather Valdez</t>
  </si>
  <si>
    <t>Delmy Koval</t>
  </si>
  <si>
    <t>Roxanne Ramos</t>
  </si>
  <si>
    <t>Darrian  Sanfelippo</t>
  </si>
  <si>
    <t>Andrea Paez</t>
  </si>
  <si>
    <t>Michelle Sroda</t>
  </si>
  <si>
    <t>Angela Berglund</t>
  </si>
  <si>
    <t>Katelyn Pavent</t>
  </si>
  <si>
    <t>Catherine Cabo</t>
  </si>
  <si>
    <t>Leanne Moore</t>
  </si>
  <si>
    <t>Meghan Scott</t>
  </si>
  <si>
    <t>Sandra Acosta</t>
  </si>
  <si>
    <t>Natalie Wycroff</t>
  </si>
  <si>
    <t>Brittany Lopez</t>
  </si>
  <si>
    <t>Kala Barton</t>
  </si>
  <si>
    <t>Raven Fugate</t>
  </si>
  <si>
    <t>Anna Duka</t>
  </si>
  <si>
    <t>Brooke Burton</t>
  </si>
  <si>
    <t>Janee Masciarelli</t>
  </si>
  <si>
    <t>Katelyn Bush</t>
  </si>
  <si>
    <t>Trish Jared</t>
  </si>
  <si>
    <t>Carolina Mestre</t>
  </si>
  <si>
    <t>Janelle Keary</t>
  </si>
  <si>
    <t>Lindsay Tapia</t>
  </si>
  <si>
    <t>Kelly Johnson</t>
  </si>
  <si>
    <t>Deborah Lindahl</t>
  </si>
  <si>
    <t>Dawn Peters</t>
  </si>
  <si>
    <t>Katelynn Allen</t>
  </si>
  <si>
    <t>Gloria Polzin</t>
  </si>
  <si>
    <t>Kelly Toskin</t>
  </si>
  <si>
    <t>Ashlie Cowart</t>
  </si>
  <si>
    <t>Rachael Wesmiller</t>
  </si>
  <si>
    <t>Ashley Tellinghuisen</t>
  </si>
  <si>
    <t>Kim Beans</t>
  </si>
  <si>
    <t>Ashton Hunt</t>
  </si>
  <si>
    <t>Jolene Hand</t>
  </si>
  <si>
    <t>Nicole McDonald</t>
  </si>
  <si>
    <t>Jessica Stout</t>
  </si>
  <si>
    <t>Lynette Black</t>
  </si>
  <si>
    <t>Karina Urribarri</t>
  </si>
  <si>
    <t>Raquel Serna</t>
  </si>
  <si>
    <t>Maria Worz</t>
  </si>
  <si>
    <t>Lisa Milton</t>
  </si>
  <si>
    <t>Jessica Groth</t>
  </si>
  <si>
    <t>Bridgette Foster</t>
  </si>
  <si>
    <t>2x</t>
  </si>
  <si>
    <t>5x</t>
  </si>
  <si>
    <t xml:space="preserve">ALL SOUTH </t>
  </si>
  <si>
    <t xml:space="preserve">OVERALLS </t>
  </si>
  <si>
    <t xml:space="preserve">Class </t>
  </si>
  <si>
    <t>ALL SOUTH  CHAMPIONSHIPS OVERALLS</t>
  </si>
  <si>
    <t>Master Over 40 BB</t>
  </si>
  <si>
    <t>LW</t>
  </si>
  <si>
    <t>HW</t>
  </si>
  <si>
    <t xml:space="preserve">Master Men Physique </t>
  </si>
  <si>
    <t>A</t>
  </si>
  <si>
    <t>B</t>
  </si>
  <si>
    <t xml:space="preserve">Master Figure over 40 </t>
  </si>
  <si>
    <t xml:space="preserve">Master Figure over 30 </t>
  </si>
  <si>
    <t>C</t>
  </si>
  <si>
    <t xml:space="preserve">Master Bikini </t>
  </si>
  <si>
    <t>Open Men Physique</t>
  </si>
  <si>
    <t>D</t>
  </si>
  <si>
    <t>Open Figure</t>
  </si>
  <si>
    <t>Open Bikini</t>
  </si>
  <si>
    <t>BW</t>
  </si>
  <si>
    <t>MW</t>
  </si>
  <si>
    <t>LHW</t>
  </si>
  <si>
    <t>SHW</t>
  </si>
  <si>
    <t>Open Bodybuilding</t>
  </si>
  <si>
    <t>Tony</t>
  </si>
  <si>
    <t>Peter John</t>
  </si>
  <si>
    <t>Deb</t>
  </si>
  <si>
    <t>Joanne</t>
  </si>
  <si>
    <t>Deke</t>
  </si>
  <si>
    <t>Allison</t>
  </si>
  <si>
    <t>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</si>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</sst>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0" fillId="0" borderId="3" xfId="0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96"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109904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60460" cy="8425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23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81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19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048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14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525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906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38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28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239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906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85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572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115033</xdr:colOff>
      <xdr:row>0</xdr:row>
      <xdr:rowOff>0</xdr:rowOff>
    </xdr:from>
    <xdr:to>
      <xdr:col>2</xdr:col>
      <xdr:colOff>284185</xdr:colOff>
      <xdr:row>3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533" y="0"/>
          <a:ext cx="959727" cy="952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95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0012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77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1</xdr:rowOff>
    </xdr:from>
    <xdr:to>
      <xdr:col>2</xdr:col>
      <xdr:colOff>293710</xdr:colOff>
      <xdr:row>2</xdr:row>
      <xdr:rowOff>161926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1"/>
          <a:ext cx="959727" cy="8953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858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62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33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66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19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zoomScale="130" zoomScaleNormal="130" workbookViewId="0">
      <selection sqref="A1:XFD104857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190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191</v>
      </c>
      <c r="D4" s="23"/>
      <c r="E4" s="23"/>
      <c r="F4" s="23"/>
      <c r="G4" s="23"/>
      <c r="H4" s="23"/>
      <c r="I4" s="23"/>
    </row>
    <row r="5" spans="2:12" x14ac:dyDescent="0.25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13</v>
      </c>
      <c r="J5" s="3" t="s">
        <v>14</v>
      </c>
      <c r="K5" s="17" t="s">
        <v>10</v>
      </c>
      <c r="L5" s="12" t="s">
        <v>11</v>
      </c>
    </row>
    <row r="6" spans="2:12" x14ac:dyDescent="0.25">
      <c r="B6" s="4">
        <v>1</v>
      </c>
      <c r="C6" s="14"/>
      <c r="D6" s="5"/>
      <c r="E6" s="5"/>
      <c r="F6" s="5"/>
      <c r="G6" s="5"/>
      <c r="H6" s="5"/>
      <c r="I6" s="19"/>
      <c r="J6" s="19"/>
      <c r="K6" s="10" t="e">
        <f>(SUM(D6:J6)-SMALL(D6:J6,1)-LARGE(D6:J6,1))</f>
        <v>#NUM!</v>
      </c>
      <c r="L6" s="13"/>
    </row>
    <row r="7" spans="2:12" x14ac:dyDescent="0.25">
      <c r="B7" s="4">
        <v>2</v>
      </c>
      <c r="C7" s="14"/>
      <c r="D7" s="5"/>
      <c r="E7" s="5"/>
      <c r="F7" s="5"/>
      <c r="G7" s="5"/>
      <c r="H7" s="5"/>
      <c r="I7" s="19"/>
      <c r="J7" s="19"/>
      <c r="K7" s="10" t="e">
        <f t="shared" ref="K7" si="0">(SUM(D7:J7)-SMALL(D7:J7,1)-LARGE(D7:J7,1))</f>
        <v>#NUM!</v>
      </c>
      <c r="L7" s="13"/>
    </row>
    <row r="8" spans="2:12" x14ac:dyDescent="0.25">
      <c r="B8" s="4">
        <v>3</v>
      </c>
      <c r="C8" s="14"/>
      <c r="D8" s="5"/>
      <c r="E8" s="5"/>
      <c r="F8" s="5"/>
      <c r="G8" s="5"/>
      <c r="H8" s="5"/>
      <c r="I8" s="19"/>
      <c r="J8" s="19"/>
      <c r="K8" s="10" t="e">
        <f>(SUM(D8:J8)-SMALL(D8:J8,1)-LARGE(D8:J8,1))</f>
        <v>#NUM!</v>
      </c>
      <c r="L8" s="13"/>
    </row>
    <row r="9" spans="2:12" x14ac:dyDescent="0.25">
      <c r="B9" s="4">
        <v>4</v>
      </c>
      <c r="C9" s="14"/>
      <c r="D9" s="5"/>
      <c r="E9" s="5"/>
      <c r="F9" s="5"/>
      <c r="G9" s="5"/>
      <c r="H9" s="5"/>
      <c r="I9" s="19"/>
      <c r="J9" s="19"/>
      <c r="K9" s="10" t="e">
        <f t="shared" ref="K9:K28" si="1">(SUM(D9:J9)-SMALL(D9:J9,1)-LARGE(D9:J9,1))</f>
        <v>#NUM!</v>
      </c>
      <c r="L9" s="13"/>
    </row>
    <row r="10" spans="2:12" x14ac:dyDescent="0.25">
      <c r="B10" s="4">
        <v>5</v>
      </c>
      <c r="C10" s="14"/>
      <c r="D10" s="5"/>
      <c r="E10" s="5"/>
      <c r="F10" s="5"/>
      <c r="G10" s="5"/>
      <c r="H10" s="5"/>
      <c r="I10" s="19"/>
      <c r="J10" s="19"/>
      <c r="K10" s="10" t="e">
        <f t="shared" si="1"/>
        <v>#NUM!</v>
      </c>
      <c r="L10" s="13"/>
    </row>
    <row r="11" spans="2:12" x14ac:dyDescent="0.25">
      <c r="B11" s="4">
        <v>6</v>
      </c>
      <c r="C11" s="14"/>
      <c r="D11" s="5"/>
      <c r="E11" s="5"/>
      <c r="F11" s="5"/>
      <c r="G11" s="5"/>
      <c r="H11" s="5"/>
      <c r="I11" s="19"/>
      <c r="J11" s="19"/>
      <c r="K11" s="10" t="e">
        <f t="shared" si="1"/>
        <v>#NUM!</v>
      </c>
      <c r="L11" s="13"/>
    </row>
    <row r="12" spans="2:12" x14ac:dyDescent="0.25">
      <c r="B12" s="4">
        <v>7</v>
      </c>
      <c r="C12" s="14"/>
      <c r="D12" s="5"/>
      <c r="E12" s="5"/>
      <c r="F12" s="5"/>
      <c r="G12" s="5"/>
      <c r="H12" s="5"/>
      <c r="I12" s="19"/>
      <c r="J12" s="19"/>
      <c r="K12" s="10" t="e">
        <f t="shared" si="1"/>
        <v>#NUM!</v>
      </c>
      <c r="L12" s="13"/>
    </row>
    <row r="13" spans="2:12" x14ac:dyDescent="0.25">
      <c r="B13" s="4">
        <v>8</v>
      </c>
      <c r="C13" s="14"/>
      <c r="D13" s="5"/>
      <c r="E13" s="5"/>
      <c r="F13" s="5"/>
      <c r="G13" s="5"/>
      <c r="H13" s="5"/>
      <c r="I13" s="19"/>
      <c r="J13" s="19"/>
      <c r="K13" s="10" t="e">
        <f t="shared" si="1"/>
        <v>#NUM!</v>
      </c>
      <c r="L13" s="13"/>
    </row>
    <row r="14" spans="2:12" x14ac:dyDescent="0.25">
      <c r="B14" s="4">
        <v>9</v>
      </c>
      <c r="C14" s="14"/>
      <c r="D14" s="5"/>
      <c r="E14" s="5"/>
      <c r="F14" s="5"/>
      <c r="G14" s="5"/>
      <c r="H14" s="5"/>
      <c r="I14" s="19"/>
      <c r="J14" s="19"/>
      <c r="K14" s="10" t="e">
        <f t="shared" si="1"/>
        <v>#NUM!</v>
      </c>
      <c r="L14" s="13"/>
    </row>
    <row r="15" spans="2:12" x14ac:dyDescent="0.25">
      <c r="B15" s="4">
        <v>10</v>
      </c>
      <c r="C15" s="14"/>
      <c r="D15" s="5"/>
      <c r="E15" s="5"/>
      <c r="F15" s="5"/>
      <c r="G15" s="5"/>
      <c r="H15" s="5"/>
      <c r="I15" s="19"/>
      <c r="J15" s="19"/>
      <c r="K15" s="10" t="e">
        <f t="shared" si="1"/>
        <v>#NUM!</v>
      </c>
      <c r="L15" s="13"/>
    </row>
    <row r="16" spans="2:12" x14ac:dyDescent="0.25">
      <c r="B16" s="4">
        <v>11</v>
      </c>
      <c r="C16" s="14"/>
      <c r="D16" s="5"/>
      <c r="E16" s="5"/>
      <c r="F16" s="5"/>
      <c r="G16" s="5"/>
      <c r="H16" s="5"/>
      <c r="I16" s="19"/>
      <c r="J16" s="19"/>
      <c r="K16" s="10" t="e">
        <f t="shared" si="1"/>
        <v>#NUM!</v>
      </c>
      <c r="L16" s="13"/>
    </row>
    <row r="17" spans="2:12" x14ac:dyDescent="0.25">
      <c r="B17" s="4">
        <v>12</v>
      </c>
      <c r="C17" s="14"/>
      <c r="D17" s="5"/>
      <c r="E17" s="5"/>
      <c r="F17" s="5"/>
      <c r="G17" s="5"/>
      <c r="H17" s="5"/>
      <c r="I17" s="19"/>
      <c r="J17" s="19"/>
      <c r="K17" s="10" t="e">
        <f t="shared" si="1"/>
        <v>#NUM!</v>
      </c>
      <c r="L17" s="13"/>
    </row>
    <row r="18" spans="2:12" x14ac:dyDescent="0.25">
      <c r="B18" s="4">
        <v>13</v>
      </c>
      <c r="C18" s="14"/>
      <c r="D18" s="5"/>
      <c r="E18" s="5"/>
      <c r="F18" s="5"/>
      <c r="G18" s="5"/>
      <c r="H18" s="5"/>
      <c r="I18" s="19"/>
      <c r="J18" s="19"/>
      <c r="K18" s="10" t="e">
        <f t="shared" si="1"/>
        <v>#NUM!</v>
      </c>
      <c r="L18" s="13"/>
    </row>
    <row r="19" spans="2:12" x14ac:dyDescent="0.25">
      <c r="B19" s="4">
        <v>14</v>
      </c>
      <c r="C19" s="14"/>
      <c r="D19" s="5"/>
      <c r="E19" s="5"/>
      <c r="F19" s="5"/>
      <c r="G19" s="5"/>
      <c r="H19" s="5"/>
      <c r="I19" s="19"/>
      <c r="J19" s="19"/>
      <c r="K19" s="10" t="e">
        <f t="shared" si="1"/>
        <v>#NUM!</v>
      </c>
      <c r="L19" s="13"/>
    </row>
    <row r="20" spans="2:12" x14ac:dyDescent="0.25">
      <c r="B20" s="4">
        <v>15</v>
      </c>
      <c r="C20" s="14"/>
      <c r="D20" s="5"/>
      <c r="E20" s="5"/>
      <c r="F20" s="5"/>
      <c r="G20" s="5"/>
      <c r="H20" s="5"/>
      <c r="I20" s="19"/>
      <c r="J20" s="19"/>
      <c r="K20" s="10" t="e">
        <f t="shared" si="1"/>
        <v>#NUM!</v>
      </c>
      <c r="L20" s="13"/>
    </row>
    <row r="21" spans="2:12" x14ac:dyDescent="0.25">
      <c r="B21" s="4">
        <v>16</v>
      </c>
      <c r="C21" s="14"/>
      <c r="D21" s="5"/>
      <c r="E21" s="5"/>
      <c r="F21" s="5"/>
      <c r="G21" s="5"/>
      <c r="H21" s="5"/>
      <c r="I21" s="19"/>
      <c r="J21" s="19"/>
      <c r="K21" s="10" t="e">
        <f t="shared" si="1"/>
        <v>#NUM!</v>
      </c>
      <c r="L21" s="13"/>
    </row>
    <row r="22" spans="2:12" x14ac:dyDescent="0.25">
      <c r="B22" s="4">
        <v>17</v>
      </c>
      <c r="C22" s="14"/>
      <c r="D22" s="5"/>
      <c r="E22" s="5"/>
      <c r="F22" s="5"/>
      <c r="G22" s="5"/>
      <c r="H22" s="5"/>
      <c r="I22" s="19"/>
      <c r="J22" s="19"/>
      <c r="K22" s="10" t="e">
        <f t="shared" si="1"/>
        <v>#NUM!</v>
      </c>
      <c r="L22" s="13"/>
    </row>
    <row r="23" spans="2:12" x14ac:dyDescent="0.25">
      <c r="B23" s="4">
        <v>18</v>
      </c>
      <c r="C23" s="14"/>
      <c r="D23" s="5"/>
      <c r="E23" s="5"/>
      <c r="F23" s="5"/>
      <c r="G23" s="5"/>
      <c r="H23" s="5"/>
      <c r="I23" s="19"/>
      <c r="J23" s="19"/>
      <c r="K23" s="10" t="e">
        <f t="shared" si="1"/>
        <v>#NUM!</v>
      </c>
      <c r="L23" s="13"/>
    </row>
    <row r="24" spans="2:12" x14ac:dyDescent="0.25">
      <c r="B24" s="4">
        <v>19</v>
      </c>
      <c r="C24" s="14"/>
      <c r="D24" s="5"/>
      <c r="E24" s="5"/>
      <c r="F24" s="5"/>
      <c r="G24" s="5"/>
      <c r="H24" s="5"/>
      <c r="I24" s="19"/>
      <c r="J24" s="19"/>
      <c r="K24" s="10" t="e">
        <f t="shared" si="1"/>
        <v>#NUM!</v>
      </c>
      <c r="L24" s="13"/>
    </row>
    <row r="25" spans="2:12" x14ac:dyDescent="0.25">
      <c r="B25" s="4">
        <v>20</v>
      </c>
      <c r="C25" s="14"/>
      <c r="D25" s="5"/>
      <c r="E25" s="5"/>
      <c r="F25" s="5"/>
      <c r="G25" s="5"/>
      <c r="H25" s="5"/>
      <c r="I25" s="19"/>
      <c r="J25" s="19"/>
      <c r="K25" s="10" t="e">
        <f t="shared" si="1"/>
        <v>#NUM!</v>
      </c>
      <c r="L25" s="13"/>
    </row>
    <row r="26" spans="2:12" x14ac:dyDescent="0.25">
      <c r="B26" s="4">
        <v>21</v>
      </c>
      <c r="C26" s="14"/>
      <c r="D26" s="5"/>
      <c r="E26" s="5"/>
      <c r="F26" s="5"/>
      <c r="G26" s="5"/>
      <c r="H26" s="5"/>
      <c r="I26" s="19"/>
      <c r="J26" s="19"/>
      <c r="K26" s="10" t="e">
        <f t="shared" si="1"/>
        <v>#NUM!</v>
      </c>
      <c r="L26" s="13"/>
    </row>
    <row r="27" spans="2:12" x14ac:dyDescent="0.25">
      <c r="B27" s="4">
        <v>22</v>
      </c>
      <c r="C27" s="14"/>
      <c r="D27" s="5"/>
      <c r="E27" s="5"/>
      <c r="F27" s="5"/>
      <c r="G27" s="5"/>
      <c r="H27" s="5"/>
      <c r="I27" s="19"/>
      <c r="J27" s="19"/>
      <c r="K27" s="10" t="e">
        <f t="shared" si="1"/>
        <v>#NUM!</v>
      </c>
      <c r="L27" s="13"/>
    </row>
    <row r="28" spans="2:12" x14ac:dyDescent="0.25">
      <c r="B28" s="4">
        <v>23</v>
      </c>
      <c r="C28" s="14"/>
      <c r="D28" s="5"/>
      <c r="E28" s="5"/>
      <c r="F28" s="5"/>
      <c r="G28" s="5"/>
      <c r="H28" s="5"/>
      <c r="I28" s="19"/>
      <c r="J28" s="19"/>
      <c r="K28" s="10" t="e">
        <f t="shared" si="1"/>
        <v>#NUM!</v>
      </c>
      <c r="L28" s="13"/>
    </row>
    <row r="29" spans="2:12" x14ac:dyDescent="0.25">
      <c r="B29" s="4">
        <v>24</v>
      </c>
      <c r="C29" s="14"/>
      <c r="D29" s="5"/>
      <c r="E29" s="5"/>
      <c r="F29" s="5"/>
      <c r="G29" s="5"/>
      <c r="H29" s="5"/>
      <c r="I29" s="19"/>
      <c r="J29" s="19"/>
      <c r="K29" s="10" t="e">
        <f t="shared" ref="K29:K30" si="2">(SUM(D29:J29)-SMALL(D29:J29,2)-LARGE(D29:J29,2))</f>
        <v>#NUM!</v>
      </c>
      <c r="L29" s="13"/>
    </row>
    <row r="30" spans="2:12" x14ac:dyDescent="0.25">
      <c r="B30" s="4">
        <v>25</v>
      </c>
      <c r="C30" s="14"/>
      <c r="D30" s="5"/>
      <c r="E30" s="5"/>
      <c r="F30" s="5"/>
      <c r="G30" s="5"/>
      <c r="H30" s="5"/>
      <c r="I30" s="19"/>
      <c r="J30" s="19"/>
      <c r="K30" s="10" t="e">
        <f t="shared" si="2"/>
        <v>#NUM!</v>
      </c>
      <c r="L30" s="13"/>
    </row>
    <row r="31" spans="2:12" x14ac:dyDescent="0.25">
      <c r="B31" s="7" t="s">
        <v>12</v>
      </c>
      <c r="C31" s="15"/>
      <c r="D31" s="6">
        <f>SUM(D6:D30)</f>
        <v>0</v>
      </c>
      <c r="E31" s="6">
        <f t="shared" ref="E31:J31" si="3">SUM(E6:E30)</f>
        <v>0</v>
      </c>
      <c r="F31" s="6">
        <f t="shared" si="3"/>
        <v>0</v>
      </c>
      <c r="G31" s="6">
        <f t="shared" si="3"/>
        <v>0</v>
      </c>
      <c r="H31" s="6">
        <f t="shared" si="3"/>
        <v>0</v>
      </c>
      <c r="I31" s="6">
        <f t="shared" si="3"/>
        <v>0</v>
      </c>
      <c r="J31" s="6">
        <f t="shared" si="3"/>
        <v>0</v>
      </c>
      <c r="K31" s="18"/>
      <c r="L31" s="13"/>
    </row>
    <row r="32" spans="2:12" x14ac:dyDescent="0.25">
      <c r="B32" s="8" t="s">
        <v>7</v>
      </c>
      <c r="C32" s="8"/>
    </row>
    <row r="33" spans="2:6" x14ac:dyDescent="0.25">
      <c r="B33" s="8" t="s">
        <v>8</v>
      </c>
      <c r="C33" s="8"/>
    </row>
    <row r="34" spans="2:6" x14ac:dyDescent="0.25">
      <c r="B34" s="8" t="s">
        <v>15</v>
      </c>
    </row>
    <row r="40" spans="2:6" ht="15.75" x14ac:dyDescent="0.25">
      <c r="F40" s="9"/>
    </row>
  </sheetData>
  <mergeCells count="2">
    <mergeCell ref="C3:I3"/>
    <mergeCell ref="C4:I4"/>
  </mergeCells>
  <conditionalFormatting sqref="L6:L30">
    <cfRule type="top10" dxfId="95" priority="1" bottom="1" rank="5"/>
    <cfRule type="top10" dxfId="94" priority="3" bottom="1" rank="5"/>
  </conditionalFormatting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40 HW bb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20</v>
      </c>
      <c r="C6" s="21" t="s">
        <v>42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v>5</v>
      </c>
      <c r="L6" s="13">
        <v>1</v>
      </c>
    </row>
    <row r="7" spans="2:12" x14ac:dyDescent="0.25">
      <c r="B7" s="7" t="s">
        <v>12</v>
      </c>
      <c r="C7" s="15"/>
      <c r="D7" s="6"/>
      <c r="E7" s="6"/>
      <c r="F7" s="6"/>
      <c r="G7" s="6"/>
      <c r="H7" s="6"/>
      <c r="I7" s="6"/>
      <c r="J7" s="6"/>
      <c r="K7" s="18"/>
      <c r="L7" s="13"/>
    </row>
    <row r="8" spans="2:12" x14ac:dyDescent="0.25">
      <c r="B8" s="8" t="s">
        <v>7</v>
      </c>
      <c r="C8" s="8"/>
    </row>
    <row r="9" spans="2:12" x14ac:dyDescent="0.25">
      <c r="B9" s="8" t="s">
        <v>8</v>
      </c>
      <c r="C9" s="8"/>
    </row>
    <row r="10" spans="2:12" x14ac:dyDescent="0.25">
      <c r="B10" s="8" t="s">
        <v>15</v>
      </c>
    </row>
    <row r="16" spans="2:12" ht="15.75" x14ac:dyDescent="0.25">
      <c r="F16" s="9"/>
    </row>
  </sheetData>
  <mergeCells count="2">
    <mergeCell ref="C3:I3"/>
    <mergeCell ref="C4:I4"/>
  </mergeCells>
  <conditionalFormatting sqref="L6">
    <cfRule type="top10" dxfId="47" priority="76" bottom="1" rank="5"/>
    <cfRule type="top10" dxfId="46" priority="77" bottom="1" rank="5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50 BB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1</v>
      </c>
      <c r="C6" s="21" t="s">
        <v>22</v>
      </c>
      <c r="D6" s="5">
        <v>2</v>
      </c>
      <c r="E6" s="5">
        <v>2</v>
      </c>
      <c r="F6" s="5">
        <v>1</v>
      </c>
      <c r="G6" s="5">
        <v>2</v>
      </c>
      <c r="H6" s="5">
        <v>1</v>
      </c>
      <c r="I6" s="19">
        <v>1</v>
      </c>
      <c r="J6" s="19">
        <v>1</v>
      </c>
      <c r="K6" s="10">
        <v>7</v>
      </c>
      <c r="L6" s="13">
        <v>1</v>
      </c>
    </row>
    <row r="7" spans="2:12" ht="16.5" thickTop="1" thickBot="1" x14ac:dyDescent="0.3">
      <c r="B7" s="21">
        <v>10</v>
      </c>
      <c r="C7" s="20" t="s">
        <v>32</v>
      </c>
      <c r="D7" s="5">
        <v>1</v>
      </c>
      <c r="E7" s="5">
        <v>1</v>
      </c>
      <c r="F7" s="5">
        <v>2</v>
      </c>
      <c r="G7" s="5">
        <v>1</v>
      </c>
      <c r="H7" s="5">
        <v>2</v>
      </c>
      <c r="I7" s="19">
        <v>2</v>
      </c>
      <c r="J7" s="19">
        <v>2</v>
      </c>
      <c r="K7" s="10">
        <v>8</v>
      </c>
      <c r="L7" s="13">
        <v>2</v>
      </c>
    </row>
    <row r="8" spans="2:12" ht="15.75" thickBot="1" x14ac:dyDescent="0.3">
      <c r="B8" s="21">
        <v>12</v>
      </c>
      <c r="C8" s="21" t="s">
        <v>34</v>
      </c>
      <c r="D8" s="5">
        <v>4</v>
      </c>
      <c r="E8" s="5">
        <v>5</v>
      </c>
      <c r="F8" s="5">
        <v>4</v>
      </c>
      <c r="G8" s="5">
        <v>4</v>
      </c>
      <c r="H8" s="5">
        <v>4</v>
      </c>
      <c r="I8" s="19">
        <v>4</v>
      </c>
      <c r="J8" s="19">
        <v>4</v>
      </c>
      <c r="K8" s="10">
        <v>20</v>
      </c>
      <c r="L8" s="13">
        <v>4</v>
      </c>
    </row>
    <row r="9" spans="2:12" ht="15.75" thickBot="1" x14ac:dyDescent="0.3">
      <c r="B9" s="21">
        <v>16</v>
      </c>
      <c r="C9" s="21" t="s">
        <v>38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19">
        <v>3</v>
      </c>
      <c r="J9" s="19">
        <v>3</v>
      </c>
      <c r="K9" s="10">
        <v>15</v>
      </c>
      <c r="L9" s="13">
        <v>3</v>
      </c>
    </row>
    <row r="10" spans="2:12" ht="15.75" thickBot="1" x14ac:dyDescent="0.3">
      <c r="B10" s="21">
        <v>23</v>
      </c>
      <c r="C10" s="21" t="s">
        <v>16</v>
      </c>
      <c r="D10" s="5">
        <v>5</v>
      </c>
      <c r="E10" s="5">
        <v>4</v>
      </c>
      <c r="F10" s="5">
        <v>5</v>
      </c>
      <c r="G10" s="5">
        <v>5</v>
      </c>
      <c r="H10" s="5">
        <v>5</v>
      </c>
      <c r="I10" s="19">
        <v>5</v>
      </c>
      <c r="J10" s="19">
        <v>5</v>
      </c>
      <c r="K10" s="10">
        <v>25</v>
      </c>
      <c r="L10" s="13">
        <v>5</v>
      </c>
    </row>
    <row r="11" spans="2:12" x14ac:dyDescent="0.25">
      <c r="B11" s="7" t="s">
        <v>12</v>
      </c>
      <c r="C11" s="15"/>
      <c r="D11" s="6">
        <f t="shared" ref="D11:J11" si="0">SUM(D6:D10)</f>
        <v>15</v>
      </c>
      <c r="E11" s="6">
        <f t="shared" si="0"/>
        <v>15</v>
      </c>
      <c r="F11" s="6">
        <f t="shared" si="0"/>
        <v>15</v>
      </c>
      <c r="G11" s="6">
        <f t="shared" si="0"/>
        <v>15</v>
      </c>
      <c r="H11" s="6">
        <f t="shared" si="0"/>
        <v>15</v>
      </c>
      <c r="I11" s="6">
        <f t="shared" si="0"/>
        <v>15</v>
      </c>
      <c r="J11" s="6">
        <f t="shared" si="0"/>
        <v>15</v>
      </c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45" priority="10" bottom="1" rank="5"/>
    <cfRule type="top10" dxfId="44" priority="11" bottom="1" rank="5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55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24</v>
      </c>
      <c r="C6" s="21" t="s">
        <v>46</v>
      </c>
      <c r="D6" s="5">
        <v>2</v>
      </c>
      <c r="E6" s="5">
        <v>4</v>
      </c>
      <c r="F6" s="5">
        <v>2</v>
      </c>
      <c r="G6" s="5">
        <v>1</v>
      </c>
      <c r="H6" s="5">
        <v>1</v>
      </c>
      <c r="I6" s="19">
        <v>3</v>
      </c>
      <c r="J6" s="19">
        <v>1</v>
      </c>
      <c r="K6" s="10">
        <v>9</v>
      </c>
      <c r="L6" s="13">
        <v>1</v>
      </c>
    </row>
    <row r="7" spans="2:12" ht="15.75" thickBot="1" x14ac:dyDescent="0.3">
      <c r="B7" s="21">
        <v>25</v>
      </c>
      <c r="C7" s="21" t="s">
        <v>47</v>
      </c>
      <c r="D7" s="5">
        <v>8</v>
      </c>
      <c r="E7" s="5">
        <v>8</v>
      </c>
      <c r="F7" s="5">
        <v>8</v>
      </c>
      <c r="G7" s="5">
        <v>8</v>
      </c>
      <c r="H7" s="5">
        <v>8</v>
      </c>
      <c r="I7" s="19">
        <v>8</v>
      </c>
      <c r="J7" s="19">
        <v>8</v>
      </c>
      <c r="K7" s="10">
        <v>40</v>
      </c>
      <c r="L7" s="13">
        <v>8</v>
      </c>
    </row>
    <row r="8" spans="2:12" ht="15.75" thickBot="1" x14ac:dyDescent="0.3">
      <c r="B8" s="21">
        <v>26</v>
      </c>
      <c r="C8" s="21" t="s">
        <v>48</v>
      </c>
      <c r="D8" s="5">
        <v>1</v>
      </c>
      <c r="E8" s="5">
        <v>1</v>
      </c>
      <c r="F8" s="5">
        <v>3</v>
      </c>
      <c r="G8" s="5">
        <v>3</v>
      </c>
      <c r="H8" s="5">
        <v>2</v>
      </c>
      <c r="I8" s="19">
        <v>2</v>
      </c>
      <c r="J8" s="19">
        <v>3</v>
      </c>
      <c r="K8" s="10">
        <v>11</v>
      </c>
      <c r="L8" s="13">
        <v>2</v>
      </c>
    </row>
    <row r="9" spans="2:12" ht="15.75" thickBot="1" x14ac:dyDescent="0.3">
      <c r="B9" s="21">
        <v>27</v>
      </c>
      <c r="C9" s="21" t="s">
        <v>49</v>
      </c>
      <c r="D9" s="5">
        <v>7</v>
      </c>
      <c r="E9" s="5">
        <v>7</v>
      </c>
      <c r="F9" s="5">
        <v>7</v>
      </c>
      <c r="G9" s="5">
        <v>7</v>
      </c>
      <c r="H9" s="5">
        <v>6</v>
      </c>
      <c r="I9" s="19">
        <v>7</v>
      </c>
      <c r="J9" s="19">
        <v>6</v>
      </c>
      <c r="K9" s="10">
        <v>34</v>
      </c>
      <c r="L9" s="13">
        <v>7</v>
      </c>
    </row>
    <row r="10" spans="2:12" ht="15.75" thickBot="1" x14ac:dyDescent="0.3">
      <c r="B10" s="21">
        <v>28</v>
      </c>
      <c r="C10" s="21" t="s">
        <v>50</v>
      </c>
      <c r="D10" s="5">
        <v>3</v>
      </c>
      <c r="E10" s="5">
        <v>3</v>
      </c>
      <c r="F10" s="5">
        <v>1</v>
      </c>
      <c r="G10" s="5">
        <v>4</v>
      </c>
      <c r="H10" s="5">
        <v>4</v>
      </c>
      <c r="I10" s="19">
        <v>4</v>
      </c>
      <c r="J10" s="19">
        <v>4</v>
      </c>
      <c r="K10" s="10">
        <v>18</v>
      </c>
      <c r="L10" s="13">
        <v>4</v>
      </c>
    </row>
    <row r="11" spans="2:12" ht="15.75" thickBot="1" x14ac:dyDescent="0.3">
      <c r="B11" s="21">
        <v>29</v>
      </c>
      <c r="C11" s="21" t="s">
        <v>51</v>
      </c>
      <c r="D11" s="5">
        <v>4</v>
      </c>
      <c r="E11" s="5">
        <v>2</v>
      </c>
      <c r="F11" s="5">
        <v>4</v>
      </c>
      <c r="G11" s="5">
        <v>2</v>
      </c>
      <c r="H11" s="5">
        <v>3</v>
      </c>
      <c r="I11" s="19">
        <v>1</v>
      </c>
      <c r="J11" s="19">
        <v>2</v>
      </c>
      <c r="K11" s="10">
        <v>13</v>
      </c>
      <c r="L11" s="13">
        <v>3</v>
      </c>
    </row>
    <row r="12" spans="2:12" ht="15.75" thickBot="1" x14ac:dyDescent="0.3">
      <c r="B12" s="21">
        <v>30</v>
      </c>
      <c r="C12" s="21" t="s">
        <v>52</v>
      </c>
      <c r="D12" s="5">
        <v>9</v>
      </c>
      <c r="E12" s="5">
        <v>9</v>
      </c>
      <c r="F12" s="5">
        <v>9</v>
      </c>
      <c r="G12" s="5">
        <v>9</v>
      </c>
      <c r="H12" s="5">
        <v>9</v>
      </c>
      <c r="I12" s="19">
        <v>9</v>
      </c>
      <c r="J12" s="19">
        <v>9</v>
      </c>
      <c r="K12" s="10">
        <v>45</v>
      </c>
      <c r="L12" s="13">
        <v>9</v>
      </c>
    </row>
    <row r="13" spans="2:12" ht="15.75" thickBot="1" x14ac:dyDescent="0.3">
      <c r="B13" s="21">
        <v>31</v>
      </c>
      <c r="C13" s="21" t="s">
        <v>53</v>
      </c>
      <c r="D13" s="5">
        <v>6</v>
      </c>
      <c r="E13" s="5">
        <v>5</v>
      </c>
      <c r="F13" s="5">
        <v>5</v>
      </c>
      <c r="G13" s="5">
        <v>6</v>
      </c>
      <c r="H13" s="5">
        <v>5</v>
      </c>
      <c r="I13" s="19">
        <v>6</v>
      </c>
      <c r="J13" s="19">
        <v>7</v>
      </c>
      <c r="K13" s="10">
        <v>28</v>
      </c>
      <c r="L13" s="13">
        <v>6</v>
      </c>
    </row>
    <row r="14" spans="2:12" ht="15.75" thickBot="1" x14ac:dyDescent="0.3">
      <c r="B14" s="21">
        <v>32</v>
      </c>
      <c r="C14" s="21" t="s">
        <v>54</v>
      </c>
      <c r="D14" s="5">
        <v>5</v>
      </c>
      <c r="E14" s="5">
        <v>6</v>
      </c>
      <c r="F14" s="5">
        <v>6</v>
      </c>
      <c r="G14" s="5">
        <v>5</v>
      </c>
      <c r="H14" s="5">
        <v>7</v>
      </c>
      <c r="I14" s="19">
        <v>5</v>
      </c>
      <c r="J14" s="19">
        <v>5</v>
      </c>
      <c r="K14" s="10">
        <v>27</v>
      </c>
      <c r="L14" s="13">
        <v>5</v>
      </c>
    </row>
    <row r="15" spans="2:12" x14ac:dyDescent="0.25">
      <c r="B15" s="7" t="s">
        <v>12</v>
      </c>
      <c r="C15" s="15"/>
      <c r="D15" s="6">
        <f t="shared" ref="D15:J15" si="0">SUM(D6:D14)</f>
        <v>45</v>
      </c>
      <c r="E15" s="6">
        <f t="shared" si="0"/>
        <v>45</v>
      </c>
      <c r="F15" s="6">
        <f t="shared" si="0"/>
        <v>45</v>
      </c>
      <c r="G15" s="6">
        <f t="shared" si="0"/>
        <v>45</v>
      </c>
      <c r="H15" s="6">
        <f t="shared" si="0"/>
        <v>45</v>
      </c>
      <c r="I15" s="6">
        <f t="shared" si="0"/>
        <v>45</v>
      </c>
      <c r="J15" s="6">
        <f t="shared" si="0"/>
        <v>45</v>
      </c>
      <c r="K15" s="18"/>
      <c r="L15" s="13"/>
    </row>
    <row r="16" spans="2:12" x14ac:dyDescent="0.25">
      <c r="B16" s="8" t="s">
        <v>7</v>
      </c>
      <c r="C16" s="8"/>
    </row>
    <row r="17" spans="2:6" x14ac:dyDescent="0.25">
      <c r="B17" s="8" t="s">
        <v>8</v>
      </c>
      <c r="C17" s="8"/>
    </row>
    <row r="18" spans="2:6" x14ac:dyDescent="0.25">
      <c r="B18" s="8" t="s">
        <v>15</v>
      </c>
    </row>
    <row r="24" spans="2:6" ht="15.75" x14ac:dyDescent="0.25">
      <c r="F24" s="9"/>
    </row>
  </sheetData>
  <mergeCells count="2">
    <mergeCell ref="C3:I3"/>
    <mergeCell ref="C4:I4"/>
  </mergeCells>
  <conditionalFormatting sqref="L6:L14">
    <cfRule type="top10" dxfId="43" priority="34" bottom="1" rank="5"/>
    <cfRule type="top10" dxfId="42" priority="35" bottom="1" rank="5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Fig B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33</v>
      </c>
      <c r="C6" s="20" t="s">
        <v>56</v>
      </c>
      <c r="D6" s="5">
        <v>4</v>
      </c>
      <c r="E6" s="5">
        <v>4</v>
      </c>
      <c r="F6" s="5">
        <v>3</v>
      </c>
      <c r="G6" s="5">
        <v>2</v>
      </c>
      <c r="H6" s="5">
        <v>5</v>
      </c>
      <c r="I6" s="19">
        <v>5</v>
      </c>
      <c r="J6" s="19">
        <v>6</v>
      </c>
      <c r="K6" s="10">
        <v>20</v>
      </c>
      <c r="L6" s="13">
        <v>4</v>
      </c>
    </row>
    <row r="7" spans="2:12" ht="15.75" thickBot="1" x14ac:dyDescent="0.3">
      <c r="B7" s="21">
        <v>34</v>
      </c>
      <c r="C7" s="21" t="s">
        <v>57</v>
      </c>
      <c r="D7" s="5">
        <v>2</v>
      </c>
      <c r="E7" s="5">
        <v>7</v>
      </c>
      <c r="F7" s="5">
        <v>6</v>
      </c>
      <c r="G7" s="5">
        <v>6</v>
      </c>
      <c r="H7" s="5">
        <v>6</v>
      </c>
      <c r="I7" s="19">
        <v>4</v>
      </c>
      <c r="J7" s="19">
        <v>2</v>
      </c>
      <c r="K7" s="10">
        <v>24</v>
      </c>
      <c r="L7" s="13">
        <v>6</v>
      </c>
    </row>
    <row r="8" spans="2:12" ht="15.75" thickBot="1" x14ac:dyDescent="0.3">
      <c r="B8" s="21">
        <v>35</v>
      </c>
      <c r="C8" s="21" t="s">
        <v>58</v>
      </c>
      <c r="D8" s="5">
        <v>3</v>
      </c>
      <c r="E8" s="5">
        <v>2</v>
      </c>
      <c r="F8" s="5">
        <v>4</v>
      </c>
      <c r="G8" s="5">
        <v>1</v>
      </c>
      <c r="H8" s="5">
        <v>2</v>
      </c>
      <c r="I8" s="19">
        <v>3</v>
      </c>
      <c r="J8" s="19">
        <v>4</v>
      </c>
      <c r="K8" s="10">
        <v>14</v>
      </c>
      <c r="L8" s="13">
        <v>2</v>
      </c>
    </row>
    <row r="9" spans="2:12" ht="15.75" thickBot="1" x14ac:dyDescent="0.3">
      <c r="B9" s="21">
        <v>36</v>
      </c>
      <c r="C9" s="21" t="s">
        <v>59</v>
      </c>
      <c r="D9" s="5">
        <v>7</v>
      </c>
      <c r="E9" s="5">
        <v>6</v>
      </c>
      <c r="F9" s="5">
        <v>7</v>
      </c>
      <c r="G9" s="5">
        <v>7</v>
      </c>
      <c r="H9" s="5">
        <v>7</v>
      </c>
      <c r="I9" s="19">
        <v>7</v>
      </c>
      <c r="J9" s="19">
        <v>7</v>
      </c>
      <c r="K9" s="10">
        <v>35</v>
      </c>
      <c r="L9" s="13">
        <v>7</v>
      </c>
    </row>
    <row r="10" spans="2:12" ht="15.75" thickBot="1" x14ac:dyDescent="0.3">
      <c r="B10" s="21">
        <v>37</v>
      </c>
      <c r="C10" s="21" t="s">
        <v>60</v>
      </c>
      <c r="D10" s="5">
        <v>6</v>
      </c>
      <c r="E10" s="5">
        <v>5</v>
      </c>
      <c r="F10" s="5">
        <v>2</v>
      </c>
      <c r="G10" s="5">
        <v>5</v>
      </c>
      <c r="H10" s="5">
        <v>3</v>
      </c>
      <c r="I10" s="19">
        <v>2</v>
      </c>
      <c r="J10" s="19">
        <v>3</v>
      </c>
      <c r="K10" s="10">
        <v>18</v>
      </c>
      <c r="L10" s="13">
        <v>3</v>
      </c>
    </row>
    <row r="11" spans="2:12" ht="15.75" thickBot="1" x14ac:dyDescent="0.3">
      <c r="B11" s="21">
        <v>38</v>
      </c>
      <c r="C11" s="21" t="s">
        <v>61</v>
      </c>
      <c r="D11" s="5">
        <v>1</v>
      </c>
      <c r="E11" s="5">
        <v>1</v>
      </c>
      <c r="F11" s="5">
        <v>1</v>
      </c>
      <c r="G11" s="5">
        <v>3</v>
      </c>
      <c r="H11" s="5">
        <v>1</v>
      </c>
      <c r="I11" s="19">
        <v>1</v>
      </c>
      <c r="J11" s="19">
        <v>1</v>
      </c>
      <c r="K11" s="10">
        <v>5</v>
      </c>
      <c r="L11" s="13">
        <v>1</v>
      </c>
    </row>
    <row r="12" spans="2:12" x14ac:dyDescent="0.25">
      <c r="B12" s="25">
        <v>160</v>
      </c>
      <c r="C12" s="25" t="s">
        <v>62</v>
      </c>
      <c r="D12" s="5">
        <v>5</v>
      </c>
      <c r="E12" s="5">
        <v>3</v>
      </c>
      <c r="F12" s="5">
        <v>5</v>
      </c>
      <c r="G12" s="5">
        <v>4</v>
      </c>
      <c r="H12" s="5">
        <v>4</v>
      </c>
      <c r="I12" s="19">
        <v>6</v>
      </c>
      <c r="J12" s="19">
        <v>5</v>
      </c>
      <c r="K12" s="10">
        <v>23</v>
      </c>
      <c r="L12" s="13">
        <v>5</v>
      </c>
    </row>
    <row r="13" spans="2:12" x14ac:dyDescent="0.25">
      <c r="B13" s="7" t="s">
        <v>12</v>
      </c>
      <c r="C13" s="15"/>
      <c r="D13" s="6">
        <f t="shared" ref="D13:J13" si="0">SUM(D6:D12)</f>
        <v>28</v>
      </c>
      <c r="E13" s="6">
        <f t="shared" si="0"/>
        <v>28</v>
      </c>
      <c r="F13" s="6">
        <f t="shared" si="0"/>
        <v>28</v>
      </c>
      <c r="G13" s="6">
        <f t="shared" si="0"/>
        <v>28</v>
      </c>
      <c r="H13" s="6">
        <f t="shared" si="0"/>
        <v>28</v>
      </c>
      <c r="I13" s="6">
        <f t="shared" si="0"/>
        <v>28</v>
      </c>
      <c r="J13" s="6">
        <f t="shared" si="0"/>
        <v>28</v>
      </c>
      <c r="K13" s="18"/>
      <c r="L13" s="13"/>
    </row>
    <row r="14" spans="2:12" x14ac:dyDescent="0.25">
      <c r="B14" s="8" t="s">
        <v>7</v>
      </c>
      <c r="C14" s="8"/>
    </row>
    <row r="15" spans="2:12" x14ac:dyDescent="0.25">
      <c r="B15" s="8" t="s">
        <v>8</v>
      </c>
      <c r="C15" s="8"/>
    </row>
    <row r="16" spans="2:12" x14ac:dyDescent="0.25">
      <c r="B16" s="8" t="s">
        <v>15</v>
      </c>
    </row>
    <row r="22" spans="6:6" ht="15.75" x14ac:dyDescent="0.25">
      <c r="F22" s="9"/>
    </row>
  </sheetData>
  <mergeCells count="2">
    <mergeCell ref="C3:I3"/>
    <mergeCell ref="C4:I4"/>
  </mergeCells>
  <conditionalFormatting sqref="L6:L12">
    <cfRule type="top10" dxfId="41" priority="36" bottom="1" rank="5"/>
    <cfRule type="top10" dxfId="40" priority="37" bottom="1" rank="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Fig C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39</v>
      </c>
      <c r="C6" s="21" t="s">
        <v>64</v>
      </c>
      <c r="D6" s="5">
        <v>3</v>
      </c>
      <c r="E6" s="5">
        <v>2</v>
      </c>
      <c r="F6" s="5">
        <v>3</v>
      </c>
      <c r="G6" s="5">
        <v>3</v>
      </c>
      <c r="H6" s="5">
        <v>3</v>
      </c>
      <c r="I6" s="19">
        <v>3</v>
      </c>
      <c r="J6" s="19">
        <v>3</v>
      </c>
      <c r="K6" s="10">
        <v>15</v>
      </c>
      <c r="L6" s="13">
        <v>3</v>
      </c>
    </row>
    <row r="7" spans="2:12" ht="16.5" thickTop="1" thickBot="1" x14ac:dyDescent="0.3">
      <c r="B7" s="20">
        <v>40</v>
      </c>
      <c r="C7" s="20" t="s">
        <v>65</v>
      </c>
      <c r="D7" s="5">
        <v>2</v>
      </c>
      <c r="E7" s="5">
        <v>1</v>
      </c>
      <c r="F7" s="5">
        <v>2</v>
      </c>
      <c r="G7" s="5">
        <v>1</v>
      </c>
      <c r="H7" s="5">
        <v>2</v>
      </c>
      <c r="I7" s="19">
        <v>2</v>
      </c>
      <c r="J7" s="19">
        <v>2</v>
      </c>
      <c r="K7" s="10">
        <v>9</v>
      </c>
      <c r="L7" s="13">
        <v>2</v>
      </c>
    </row>
    <row r="8" spans="2:12" ht="15.75" thickBot="1" x14ac:dyDescent="0.3">
      <c r="B8" s="21">
        <v>41</v>
      </c>
      <c r="C8" s="21" t="s">
        <v>66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19">
        <v>4</v>
      </c>
      <c r="J8" s="19">
        <v>4</v>
      </c>
      <c r="K8" s="10">
        <v>20</v>
      </c>
      <c r="L8" s="13">
        <v>4</v>
      </c>
    </row>
    <row r="9" spans="2:12" ht="15.75" thickBot="1" x14ac:dyDescent="0.3">
      <c r="B9" s="21">
        <v>42</v>
      </c>
      <c r="C9" s="21" t="s">
        <v>67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19">
        <v>5</v>
      </c>
      <c r="J9" s="19">
        <v>5</v>
      </c>
      <c r="K9" s="10">
        <v>25</v>
      </c>
      <c r="L9" s="13">
        <v>5</v>
      </c>
    </row>
    <row r="10" spans="2:12" ht="15.75" thickBot="1" x14ac:dyDescent="0.3">
      <c r="B10" s="21">
        <v>43</v>
      </c>
      <c r="C10" s="21" t="s">
        <v>68</v>
      </c>
      <c r="D10" s="5">
        <v>6</v>
      </c>
      <c r="E10" s="5">
        <v>6</v>
      </c>
      <c r="F10" s="5">
        <v>6</v>
      </c>
      <c r="G10" s="5">
        <v>6</v>
      </c>
      <c r="H10" s="5">
        <v>6</v>
      </c>
      <c r="I10" s="19">
        <v>6</v>
      </c>
      <c r="J10" s="19">
        <v>6</v>
      </c>
      <c r="K10" s="10">
        <v>30</v>
      </c>
      <c r="L10" s="13">
        <v>6</v>
      </c>
    </row>
    <row r="11" spans="2:12" ht="15.75" thickBot="1" x14ac:dyDescent="0.3">
      <c r="B11" s="21">
        <v>44</v>
      </c>
      <c r="C11" s="21" t="s">
        <v>69</v>
      </c>
      <c r="D11" s="5">
        <v>1</v>
      </c>
      <c r="E11" s="5">
        <v>3</v>
      </c>
      <c r="F11" s="5">
        <v>1</v>
      </c>
      <c r="G11" s="5">
        <v>2</v>
      </c>
      <c r="H11" s="5">
        <v>1</v>
      </c>
      <c r="I11" s="19">
        <v>1</v>
      </c>
      <c r="J11" s="19">
        <v>1</v>
      </c>
      <c r="K11" s="10">
        <v>6</v>
      </c>
      <c r="L11" s="13">
        <v>1</v>
      </c>
    </row>
    <row r="12" spans="2:12" x14ac:dyDescent="0.25">
      <c r="B12" s="7" t="s">
        <v>12</v>
      </c>
      <c r="C12" s="15"/>
      <c r="D12" s="6">
        <f t="shared" ref="D12:J12" si="0">SUM(D6:D11)</f>
        <v>21</v>
      </c>
      <c r="E12" s="6">
        <f t="shared" si="0"/>
        <v>21</v>
      </c>
      <c r="F12" s="6">
        <f t="shared" si="0"/>
        <v>21</v>
      </c>
      <c r="G12" s="6">
        <f t="shared" si="0"/>
        <v>21</v>
      </c>
      <c r="H12" s="6">
        <f t="shared" si="0"/>
        <v>21</v>
      </c>
      <c r="I12" s="6">
        <f t="shared" si="0"/>
        <v>21</v>
      </c>
      <c r="J12" s="6">
        <f t="shared" si="0"/>
        <v>21</v>
      </c>
      <c r="K12" s="18"/>
      <c r="L12" s="13"/>
    </row>
    <row r="13" spans="2:12" x14ac:dyDescent="0.25">
      <c r="B13" s="8" t="s">
        <v>7</v>
      </c>
      <c r="C13" s="8"/>
    </row>
    <row r="14" spans="2:12" x14ac:dyDescent="0.25">
      <c r="B14" s="8" t="s">
        <v>8</v>
      </c>
      <c r="C14" s="8"/>
    </row>
    <row r="15" spans="2:12" x14ac:dyDescent="0.25">
      <c r="B15" s="8" t="s">
        <v>15</v>
      </c>
    </row>
    <row r="21" spans="6:6" ht="15.75" x14ac:dyDescent="0.25">
      <c r="F21" s="9"/>
    </row>
  </sheetData>
  <mergeCells count="2">
    <mergeCell ref="C3:I3"/>
    <mergeCell ref="C4:I4"/>
  </mergeCells>
  <conditionalFormatting sqref="L6:L11">
    <cfRule type="top10" dxfId="39" priority="38" bottom="1" rank="5"/>
    <cfRule type="top10" dxfId="38" priority="39" bottom="1" rank="5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3" x14ac:dyDescent="0.25">
      <c r="B4" s="2"/>
      <c r="C4" s="23" t="str">
        <f ca="1">RIGHT(CELL("filename",E2),LEN(CELL("filename",E2))-FIND("]",CELL("filename",E2)))</f>
        <v>Open Fig D</v>
      </c>
      <c r="D4" s="23"/>
      <c r="E4" s="23"/>
      <c r="F4" s="23"/>
      <c r="G4" s="23"/>
      <c r="H4" s="23"/>
      <c r="I4" s="23"/>
    </row>
    <row r="5" spans="2:13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3" ht="16.5" thickTop="1" thickBot="1" x14ac:dyDescent="0.3">
      <c r="B6" s="20">
        <v>45</v>
      </c>
      <c r="C6" s="20" t="s">
        <v>70</v>
      </c>
      <c r="D6" s="5">
        <v>1</v>
      </c>
      <c r="E6" s="5">
        <v>1</v>
      </c>
      <c r="F6" s="5">
        <v>1</v>
      </c>
      <c r="G6" s="5">
        <v>1</v>
      </c>
      <c r="H6" s="5">
        <v>2</v>
      </c>
      <c r="I6" s="19">
        <v>1</v>
      </c>
      <c r="J6" s="19">
        <v>1</v>
      </c>
      <c r="K6" s="10">
        <v>5</v>
      </c>
      <c r="L6" s="13">
        <v>1</v>
      </c>
    </row>
    <row r="7" spans="2:13" ht="15.75" thickBot="1" x14ac:dyDescent="0.3">
      <c r="B7" s="21">
        <v>46</v>
      </c>
      <c r="C7" s="21" t="s">
        <v>71</v>
      </c>
      <c r="D7" s="5">
        <v>11</v>
      </c>
      <c r="E7" s="5">
        <v>10</v>
      </c>
      <c r="F7" s="5">
        <v>11</v>
      </c>
      <c r="G7" s="5">
        <v>11</v>
      </c>
      <c r="H7" s="5">
        <v>11</v>
      </c>
      <c r="I7" s="19">
        <v>9</v>
      </c>
      <c r="J7" s="19">
        <v>9</v>
      </c>
      <c r="K7" s="10">
        <v>52</v>
      </c>
      <c r="L7" s="13">
        <v>11</v>
      </c>
    </row>
    <row r="8" spans="2:13" ht="15.75" thickBot="1" x14ac:dyDescent="0.3">
      <c r="B8" s="21">
        <v>47</v>
      </c>
      <c r="C8" s="21" t="s">
        <v>72</v>
      </c>
      <c r="D8" s="5">
        <v>5</v>
      </c>
      <c r="E8" s="5">
        <v>2</v>
      </c>
      <c r="F8" s="5">
        <v>5</v>
      </c>
      <c r="G8" s="5">
        <v>5</v>
      </c>
      <c r="H8" s="5">
        <v>3</v>
      </c>
      <c r="I8" s="19">
        <v>5</v>
      </c>
      <c r="J8" s="19">
        <v>5</v>
      </c>
      <c r="K8" s="10">
        <v>23</v>
      </c>
      <c r="L8" s="13">
        <v>5</v>
      </c>
    </row>
    <row r="9" spans="2:13" ht="15.75" thickBot="1" x14ac:dyDescent="0.3">
      <c r="B9" s="21">
        <v>48</v>
      </c>
      <c r="C9" s="21" t="s">
        <v>73</v>
      </c>
      <c r="D9" s="5">
        <v>8</v>
      </c>
      <c r="E9" s="5">
        <v>8</v>
      </c>
      <c r="F9" s="5">
        <v>8</v>
      </c>
      <c r="G9" s="5">
        <v>9</v>
      </c>
      <c r="H9" s="5">
        <v>9</v>
      </c>
      <c r="I9" s="19">
        <v>11</v>
      </c>
      <c r="J9" s="19">
        <v>10</v>
      </c>
      <c r="K9" s="10">
        <v>44</v>
      </c>
      <c r="L9" s="13">
        <v>9</v>
      </c>
    </row>
    <row r="10" spans="2:13" ht="15.75" thickBot="1" x14ac:dyDescent="0.3">
      <c r="B10" s="21">
        <v>49</v>
      </c>
      <c r="C10" s="21" t="s">
        <v>74</v>
      </c>
      <c r="D10" s="5">
        <v>3</v>
      </c>
      <c r="E10" s="5">
        <v>3</v>
      </c>
      <c r="F10" s="5">
        <v>3</v>
      </c>
      <c r="G10" s="5">
        <v>2</v>
      </c>
      <c r="H10" s="5">
        <v>1</v>
      </c>
      <c r="I10" s="19">
        <v>2</v>
      </c>
      <c r="J10" s="19">
        <v>2</v>
      </c>
      <c r="K10" s="10">
        <v>13</v>
      </c>
      <c r="L10" s="13">
        <v>2</v>
      </c>
    </row>
    <row r="11" spans="2:13" ht="15.75" thickBot="1" x14ac:dyDescent="0.3">
      <c r="B11" s="21">
        <v>50</v>
      </c>
      <c r="C11" s="21" t="s">
        <v>75</v>
      </c>
      <c r="D11" s="5">
        <v>6</v>
      </c>
      <c r="E11" s="5">
        <v>6</v>
      </c>
      <c r="F11" s="5">
        <v>9</v>
      </c>
      <c r="G11" s="5">
        <v>6</v>
      </c>
      <c r="H11" s="5">
        <v>10</v>
      </c>
      <c r="I11" s="19">
        <v>7</v>
      </c>
      <c r="J11" s="19">
        <v>7</v>
      </c>
      <c r="K11" s="10">
        <v>35</v>
      </c>
      <c r="L11" s="13">
        <v>7</v>
      </c>
      <c r="M11" s="1" t="s">
        <v>18</v>
      </c>
    </row>
    <row r="12" spans="2:13" ht="15.75" thickBot="1" x14ac:dyDescent="0.3">
      <c r="B12" s="21">
        <v>51</v>
      </c>
      <c r="C12" s="21" t="s">
        <v>76</v>
      </c>
      <c r="D12" s="5">
        <v>7</v>
      </c>
      <c r="E12" s="5">
        <v>11</v>
      </c>
      <c r="F12" s="5">
        <v>10</v>
      </c>
      <c r="G12" s="5">
        <v>10</v>
      </c>
      <c r="H12" s="5">
        <v>8</v>
      </c>
      <c r="I12" s="19">
        <v>10</v>
      </c>
      <c r="J12" s="19">
        <v>11</v>
      </c>
      <c r="K12" s="10">
        <v>49</v>
      </c>
      <c r="L12" s="13">
        <v>10</v>
      </c>
    </row>
    <row r="13" spans="2:13" ht="15.75" thickBot="1" x14ac:dyDescent="0.3">
      <c r="B13" s="21">
        <v>52</v>
      </c>
      <c r="C13" s="21" t="s">
        <v>77</v>
      </c>
      <c r="D13" s="5">
        <v>9</v>
      </c>
      <c r="E13" s="5">
        <v>7</v>
      </c>
      <c r="F13" s="5">
        <v>7</v>
      </c>
      <c r="G13" s="5">
        <v>8</v>
      </c>
      <c r="H13" s="5">
        <v>7</v>
      </c>
      <c r="I13" s="19">
        <v>6</v>
      </c>
      <c r="J13" s="19">
        <v>6</v>
      </c>
      <c r="K13" s="10">
        <v>35</v>
      </c>
      <c r="L13" s="13">
        <v>6</v>
      </c>
      <c r="M13" s="1" t="s">
        <v>17</v>
      </c>
    </row>
    <row r="14" spans="2:13" ht="15.75" thickBot="1" x14ac:dyDescent="0.3">
      <c r="B14" s="21">
        <v>53</v>
      </c>
      <c r="C14" s="21" t="s">
        <v>78</v>
      </c>
      <c r="D14" s="5">
        <v>2</v>
      </c>
      <c r="E14" s="5">
        <v>4</v>
      </c>
      <c r="F14" s="5">
        <v>4</v>
      </c>
      <c r="G14" s="5">
        <v>4</v>
      </c>
      <c r="H14" s="5">
        <v>4</v>
      </c>
      <c r="I14" s="19">
        <v>3</v>
      </c>
      <c r="J14" s="19">
        <v>4</v>
      </c>
      <c r="K14" s="10">
        <v>19</v>
      </c>
      <c r="L14" s="13">
        <v>3</v>
      </c>
      <c r="M14" s="1" t="s">
        <v>17</v>
      </c>
    </row>
    <row r="15" spans="2:13" ht="15.75" thickBot="1" x14ac:dyDescent="0.3">
      <c r="B15" s="21">
        <v>54</v>
      </c>
      <c r="C15" s="21" t="s">
        <v>79</v>
      </c>
      <c r="D15" s="5">
        <v>10</v>
      </c>
      <c r="E15" s="5">
        <v>9</v>
      </c>
      <c r="F15" s="5">
        <v>6</v>
      </c>
      <c r="G15" s="5">
        <v>7</v>
      </c>
      <c r="H15" s="5">
        <v>6</v>
      </c>
      <c r="I15" s="19">
        <v>8</v>
      </c>
      <c r="J15" s="19">
        <v>8</v>
      </c>
      <c r="K15" s="10">
        <v>38</v>
      </c>
      <c r="L15" s="13">
        <v>8</v>
      </c>
    </row>
    <row r="16" spans="2:13" ht="15.75" thickBot="1" x14ac:dyDescent="0.3">
      <c r="B16" s="21">
        <v>55</v>
      </c>
      <c r="C16" s="21" t="s">
        <v>80</v>
      </c>
      <c r="D16" s="5">
        <v>4</v>
      </c>
      <c r="E16" s="5">
        <v>5</v>
      </c>
      <c r="F16" s="5">
        <v>2</v>
      </c>
      <c r="G16" s="5">
        <v>3</v>
      </c>
      <c r="H16" s="5">
        <v>5</v>
      </c>
      <c r="I16" s="19">
        <v>4</v>
      </c>
      <c r="J16" s="19">
        <v>3</v>
      </c>
      <c r="K16" s="10">
        <v>19</v>
      </c>
      <c r="L16" s="13">
        <v>4</v>
      </c>
      <c r="M16" s="1" t="s">
        <v>18</v>
      </c>
    </row>
    <row r="17" spans="2:12" x14ac:dyDescent="0.25">
      <c r="B17" s="7" t="s">
        <v>12</v>
      </c>
      <c r="C17" s="15"/>
      <c r="D17" s="6">
        <f t="shared" ref="D17:J17" si="0">SUM(D6:D16)</f>
        <v>66</v>
      </c>
      <c r="E17" s="6">
        <f t="shared" si="0"/>
        <v>66</v>
      </c>
      <c r="F17" s="6">
        <f t="shared" si="0"/>
        <v>66</v>
      </c>
      <c r="G17" s="6">
        <f t="shared" si="0"/>
        <v>66</v>
      </c>
      <c r="H17" s="6">
        <f t="shared" si="0"/>
        <v>66</v>
      </c>
      <c r="I17" s="6">
        <f t="shared" si="0"/>
        <v>66</v>
      </c>
      <c r="J17" s="6">
        <f t="shared" si="0"/>
        <v>66</v>
      </c>
      <c r="K17" s="18"/>
      <c r="L17" s="13"/>
    </row>
    <row r="18" spans="2:12" x14ac:dyDescent="0.25">
      <c r="B18" s="8" t="s">
        <v>7</v>
      </c>
      <c r="C18" s="8"/>
    </row>
    <row r="19" spans="2:12" x14ac:dyDescent="0.25">
      <c r="B19" s="8" t="s">
        <v>8</v>
      </c>
      <c r="C19" s="8"/>
    </row>
    <row r="20" spans="2:12" x14ac:dyDescent="0.25">
      <c r="B20" s="8" t="s">
        <v>15</v>
      </c>
    </row>
    <row r="26" spans="2:12" ht="15.75" x14ac:dyDescent="0.25">
      <c r="F26" s="9"/>
    </row>
  </sheetData>
  <mergeCells count="2">
    <mergeCell ref="C3:I3"/>
    <mergeCell ref="C4:I4"/>
  </mergeCells>
  <conditionalFormatting sqref="L6:L16">
    <cfRule type="top10" dxfId="37" priority="40" bottom="1" rank="5"/>
    <cfRule type="top10" dxfId="36" priority="41" bottom="1" rank="5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Fig 40 S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29</v>
      </c>
      <c r="C6" s="21" t="s">
        <v>51</v>
      </c>
      <c r="D6" s="5">
        <v>2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v>5</v>
      </c>
      <c r="L6" s="13">
        <v>1</v>
      </c>
    </row>
    <row r="7" spans="2:12" ht="15.75" thickBot="1" x14ac:dyDescent="0.3">
      <c r="B7" s="21">
        <v>30</v>
      </c>
      <c r="C7" s="21" t="s">
        <v>52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19">
        <v>4</v>
      </c>
      <c r="J7" s="19">
        <v>4</v>
      </c>
      <c r="K7" s="10">
        <v>20</v>
      </c>
      <c r="L7" s="13">
        <v>4</v>
      </c>
    </row>
    <row r="8" spans="2:12" ht="15.75" thickBot="1" x14ac:dyDescent="0.3">
      <c r="B8" s="21">
        <v>31</v>
      </c>
      <c r="C8" s="21" t="s">
        <v>53</v>
      </c>
      <c r="D8" s="5">
        <v>1</v>
      </c>
      <c r="E8" s="5">
        <v>3</v>
      </c>
      <c r="F8" s="5">
        <v>2</v>
      </c>
      <c r="G8" s="5">
        <v>2</v>
      </c>
      <c r="H8" s="5">
        <v>2</v>
      </c>
      <c r="I8" s="19">
        <v>3</v>
      </c>
      <c r="J8" s="19">
        <v>3</v>
      </c>
      <c r="K8" s="10">
        <v>12</v>
      </c>
      <c r="L8" s="13">
        <v>2</v>
      </c>
    </row>
    <row r="9" spans="2:12" ht="16.5" thickTop="1" thickBot="1" x14ac:dyDescent="0.3">
      <c r="B9" s="20">
        <v>33</v>
      </c>
      <c r="C9" s="20" t="s">
        <v>56</v>
      </c>
      <c r="D9" s="5"/>
      <c r="E9" s="5"/>
      <c r="F9" s="5"/>
      <c r="G9" s="5"/>
      <c r="H9" s="5"/>
      <c r="I9" s="19"/>
      <c r="J9" s="19"/>
      <c r="K9" s="10"/>
      <c r="L9" s="13"/>
    </row>
    <row r="10" spans="2:12" x14ac:dyDescent="0.25">
      <c r="B10" s="26">
        <v>160</v>
      </c>
      <c r="C10" s="26" t="s">
        <v>81</v>
      </c>
      <c r="D10" s="5">
        <v>3</v>
      </c>
      <c r="E10" s="5">
        <v>2</v>
      </c>
      <c r="F10" s="5">
        <v>3</v>
      </c>
      <c r="G10" s="5">
        <v>3</v>
      </c>
      <c r="H10" s="5">
        <v>3</v>
      </c>
      <c r="I10" s="19">
        <v>2</v>
      </c>
      <c r="J10" s="19">
        <v>2</v>
      </c>
      <c r="K10" s="10">
        <v>13</v>
      </c>
      <c r="L10" s="13">
        <v>3</v>
      </c>
    </row>
    <row r="11" spans="2:12" x14ac:dyDescent="0.25">
      <c r="B11" s="7" t="s">
        <v>12</v>
      </c>
      <c r="C11" s="15"/>
      <c r="D11" s="6">
        <f t="shared" ref="D11:J11" si="0">SUM(D6:D10)</f>
        <v>10</v>
      </c>
      <c r="E11" s="6">
        <f t="shared" si="0"/>
        <v>10</v>
      </c>
      <c r="F11" s="6">
        <f t="shared" si="0"/>
        <v>10</v>
      </c>
      <c r="G11" s="6">
        <f t="shared" si="0"/>
        <v>10</v>
      </c>
      <c r="H11" s="6">
        <f t="shared" si="0"/>
        <v>10</v>
      </c>
      <c r="I11" s="6">
        <f t="shared" si="0"/>
        <v>10</v>
      </c>
      <c r="J11" s="6">
        <f t="shared" si="0"/>
        <v>10</v>
      </c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35" priority="30" bottom="1" rank="5"/>
    <cfRule type="top10" dxfId="34" priority="31" bottom="1" rank="5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Fig 40 T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39</v>
      </c>
      <c r="C6" s="21" t="s">
        <v>82</v>
      </c>
      <c r="D6" s="5">
        <v>1</v>
      </c>
      <c r="E6" s="5">
        <v>2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v>5</v>
      </c>
      <c r="L6" s="13">
        <v>1</v>
      </c>
    </row>
    <row r="7" spans="2:12" ht="15.75" thickBot="1" x14ac:dyDescent="0.3">
      <c r="B7" s="21">
        <v>47</v>
      </c>
      <c r="C7" s="21" t="s">
        <v>72</v>
      </c>
      <c r="D7" s="5">
        <v>2</v>
      </c>
      <c r="E7" s="5">
        <v>1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v>10</v>
      </c>
      <c r="L7" s="13">
        <v>2</v>
      </c>
    </row>
    <row r="8" spans="2:12" ht="15.75" thickBot="1" x14ac:dyDescent="0.3">
      <c r="B8" s="21">
        <v>51</v>
      </c>
      <c r="C8" s="21" t="s">
        <v>76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19">
        <v>5</v>
      </c>
      <c r="J8" s="19">
        <v>4</v>
      </c>
      <c r="K8" s="10">
        <v>16</v>
      </c>
      <c r="L8" s="13">
        <v>3</v>
      </c>
    </row>
    <row r="9" spans="2:12" ht="15.75" thickBot="1" x14ac:dyDescent="0.3">
      <c r="B9" s="21">
        <v>56</v>
      </c>
      <c r="C9" s="21" t="s">
        <v>83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19">
        <v>4</v>
      </c>
      <c r="J9" s="19">
        <v>5</v>
      </c>
      <c r="K9" s="10">
        <v>25</v>
      </c>
      <c r="L9" s="13">
        <v>5</v>
      </c>
    </row>
    <row r="10" spans="2:12" ht="15.75" thickBot="1" x14ac:dyDescent="0.3">
      <c r="B10" s="21">
        <v>57</v>
      </c>
      <c r="C10" s="21" t="s">
        <v>84</v>
      </c>
      <c r="D10" s="5">
        <v>4</v>
      </c>
      <c r="E10" s="5">
        <v>4</v>
      </c>
      <c r="F10" s="5">
        <v>4</v>
      </c>
      <c r="G10" s="5">
        <v>4</v>
      </c>
      <c r="H10" s="5">
        <v>4</v>
      </c>
      <c r="I10" s="19">
        <v>3</v>
      </c>
      <c r="J10" s="19">
        <v>3</v>
      </c>
      <c r="K10" s="10">
        <v>19</v>
      </c>
      <c r="L10" s="13">
        <v>4</v>
      </c>
    </row>
    <row r="11" spans="2:12" x14ac:dyDescent="0.25">
      <c r="B11" s="7" t="s">
        <v>12</v>
      </c>
      <c r="C11" s="15"/>
      <c r="D11" s="6">
        <f t="shared" ref="D11:J11" si="0">SUM(D6:D10)</f>
        <v>15</v>
      </c>
      <c r="E11" s="6">
        <f t="shared" si="0"/>
        <v>15</v>
      </c>
      <c r="F11" s="6">
        <f t="shared" si="0"/>
        <v>15</v>
      </c>
      <c r="G11" s="6">
        <f t="shared" si="0"/>
        <v>15</v>
      </c>
      <c r="H11" s="6">
        <f t="shared" si="0"/>
        <v>15</v>
      </c>
      <c r="I11" s="6">
        <f t="shared" si="0"/>
        <v>15</v>
      </c>
      <c r="J11" s="6">
        <f t="shared" si="0"/>
        <v>15</v>
      </c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33" priority="16" bottom="1" rank="5"/>
    <cfRule type="top10" dxfId="32" priority="17" bottom="1" rank="5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Fig 30 S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28</v>
      </c>
      <c r="C6" s="20" t="s">
        <v>50</v>
      </c>
      <c r="D6" s="5">
        <v>2</v>
      </c>
      <c r="E6" s="5">
        <v>2</v>
      </c>
      <c r="F6" s="5">
        <v>2</v>
      </c>
      <c r="G6" s="5">
        <v>1</v>
      </c>
      <c r="H6" s="5">
        <v>2</v>
      </c>
      <c r="I6" s="19">
        <v>2</v>
      </c>
      <c r="J6" s="19">
        <v>2</v>
      </c>
      <c r="K6" s="10">
        <v>10</v>
      </c>
      <c r="L6" s="13">
        <v>2</v>
      </c>
    </row>
    <row r="7" spans="2:12" ht="15.75" thickBot="1" x14ac:dyDescent="0.3">
      <c r="B7" s="21">
        <v>38</v>
      </c>
      <c r="C7" s="21" t="s">
        <v>61</v>
      </c>
      <c r="D7" s="5">
        <v>1</v>
      </c>
      <c r="E7" s="5">
        <v>1</v>
      </c>
      <c r="F7" s="5">
        <v>1</v>
      </c>
      <c r="G7" s="5">
        <v>2</v>
      </c>
      <c r="H7" s="5">
        <v>1</v>
      </c>
      <c r="I7" s="19">
        <v>1</v>
      </c>
      <c r="J7" s="19">
        <v>1</v>
      </c>
      <c r="K7" s="10">
        <v>5</v>
      </c>
      <c r="L7" s="13">
        <v>1</v>
      </c>
    </row>
    <row r="8" spans="2:12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7</v>
      </c>
      <c r="C9" s="8"/>
    </row>
    <row r="10" spans="2:12" x14ac:dyDescent="0.25">
      <c r="B10" s="8" t="s">
        <v>8</v>
      </c>
      <c r="C10" s="8"/>
    </row>
    <row r="11" spans="2:12" x14ac:dyDescent="0.25">
      <c r="B11" s="8" t="s">
        <v>15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31" priority="78" bottom="1" rank="5"/>
    <cfRule type="top10" dxfId="30" priority="79" bottom="1" rank="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Fig 30 M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39</v>
      </c>
      <c r="C6" s="21" t="s">
        <v>82</v>
      </c>
      <c r="D6" s="5">
        <v>3</v>
      </c>
      <c r="E6" s="5">
        <v>2</v>
      </c>
      <c r="F6" s="5">
        <v>3</v>
      </c>
      <c r="G6" s="5">
        <v>3</v>
      </c>
      <c r="H6" s="5">
        <v>3</v>
      </c>
      <c r="I6" s="19">
        <v>4</v>
      </c>
      <c r="J6" s="19">
        <v>3</v>
      </c>
      <c r="K6" s="10">
        <v>16</v>
      </c>
      <c r="L6" s="13">
        <v>3</v>
      </c>
    </row>
    <row r="7" spans="2:12" ht="15.75" thickBot="1" x14ac:dyDescent="0.3">
      <c r="B7" s="21">
        <v>40</v>
      </c>
      <c r="C7" s="21" t="s">
        <v>65</v>
      </c>
      <c r="D7" s="5">
        <v>1</v>
      </c>
      <c r="E7" s="5">
        <v>1</v>
      </c>
      <c r="F7" s="5">
        <v>2</v>
      </c>
      <c r="G7" s="5">
        <v>1</v>
      </c>
      <c r="H7" s="5">
        <v>2</v>
      </c>
      <c r="I7" s="19">
        <v>3</v>
      </c>
      <c r="J7" s="19">
        <v>2</v>
      </c>
      <c r="K7" s="10">
        <v>8</v>
      </c>
      <c r="L7" s="13">
        <v>2</v>
      </c>
    </row>
    <row r="8" spans="2:12" ht="15.75" thickBot="1" x14ac:dyDescent="0.3">
      <c r="B8" s="21">
        <v>41</v>
      </c>
      <c r="C8" s="21" t="s">
        <v>66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19">
        <v>2</v>
      </c>
      <c r="J8" s="19">
        <v>4</v>
      </c>
      <c r="K8" s="10">
        <v>20</v>
      </c>
      <c r="L8" s="13">
        <v>4</v>
      </c>
    </row>
    <row r="9" spans="2:12" ht="15.75" thickBot="1" x14ac:dyDescent="0.3">
      <c r="B9" s="21">
        <v>44</v>
      </c>
      <c r="C9" s="21" t="s">
        <v>69</v>
      </c>
      <c r="D9" s="5">
        <v>2</v>
      </c>
      <c r="E9" s="5">
        <v>3</v>
      </c>
      <c r="F9" s="5">
        <v>1</v>
      </c>
      <c r="G9" s="5">
        <v>2</v>
      </c>
      <c r="H9" s="5">
        <v>1</v>
      </c>
      <c r="I9" s="19">
        <v>1</v>
      </c>
      <c r="J9" s="19">
        <v>1</v>
      </c>
      <c r="K9" s="10">
        <v>7</v>
      </c>
      <c r="L9" s="13">
        <v>1</v>
      </c>
    </row>
    <row r="10" spans="2:12" x14ac:dyDescent="0.25">
      <c r="B10" s="7" t="s">
        <v>12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6">
        <f>SUM(I6:I9)</f>
        <v>10</v>
      </c>
      <c r="J10" s="6">
        <f>SUM(J6:J9)</f>
        <v>10</v>
      </c>
      <c r="K10" s="18"/>
      <c r="L10" s="13"/>
    </row>
    <row r="11" spans="2:12" x14ac:dyDescent="0.25">
      <c r="B11" s="8" t="s">
        <v>7</v>
      </c>
      <c r="C11" s="8"/>
    </row>
    <row r="12" spans="2:12" x14ac:dyDescent="0.25">
      <c r="B12" s="8" t="s">
        <v>8</v>
      </c>
      <c r="C12" s="8"/>
    </row>
    <row r="13" spans="2:12" x14ac:dyDescent="0.25">
      <c r="B13" s="8" t="s">
        <v>15</v>
      </c>
    </row>
    <row r="19" spans="6:6" ht="15.75" x14ac:dyDescent="0.25">
      <c r="F19" s="9"/>
    </row>
  </sheetData>
  <mergeCells count="2">
    <mergeCell ref="C3:I3"/>
    <mergeCell ref="C4:I4"/>
  </mergeCells>
  <conditionalFormatting sqref="L6:L9">
    <cfRule type="top10" dxfId="29" priority="80" bottom="1" rank="5"/>
    <cfRule type="top10" dxfId="28" priority="81" bottom="1" rank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8"/>
  <sheetViews>
    <sheetView tabSelected="1" topLeftCell="A36" workbookViewId="0">
      <selection activeCell="M54" sqref="M5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4" width="9.7109375" style="1" customWidth="1"/>
    <col min="5" max="5" width="10.140625" style="1" customWidth="1"/>
    <col min="6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193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194</v>
      </c>
      <c r="D4" s="23"/>
      <c r="E4" s="23"/>
      <c r="F4" s="23"/>
      <c r="G4" s="23"/>
      <c r="H4" s="23"/>
      <c r="I4" s="23"/>
    </row>
    <row r="5" spans="2:12" x14ac:dyDescent="0.25">
      <c r="B5" s="29" t="s">
        <v>192</v>
      </c>
      <c r="C5" s="29" t="s">
        <v>5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x14ac:dyDescent="0.25">
      <c r="B6" s="4" t="s">
        <v>195</v>
      </c>
      <c r="C6" s="14">
        <v>6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x14ac:dyDescent="0.25">
      <c r="B7" s="4" t="s">
        <v>196</v>
      </c>
      <c r="C7" s="14">
        <v>20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9" spans="2:12" x14ac:dyDescent="0.25">
      <c r="B9" s="2"/>
      <c r="C9" s="23" t="s">
        <v>197</v>
      </c>
      <c r="D9" s="23"/>
      <c r="E9" s="23"/>
      <c r="F9" s="23"/>
      <c r="G9" s="23"/>
      <c r="H9" s="23"/>
      <c r="I9" s="23"/>
    </row>
    <row r="10" spans="2:12" x14ac:dyDescent="0.25">
      <c r="B10" s="29" t="s">
        <v>192</v>
      </c>
      <c r="C10" s="29" t="s">
        <v>5</v>
      </c>
      <c r="D10" s="3" t="s">
        <v>213</v>
      </c>
      <c r="E10" s="3" t="s">
        <v>214</v>
      </c>
      <c r="F10" s="3" t="s">
        <v>215</v>
      </c>
      <c r="G10" s="3" t="s">
        <v>216</v>
      </c>
      <c r="H10" s="3" t="s">
        <v>217</v>
      </c>
      <c r="I10" s="3" t="s">
        <v>218</v>
      </c>
      <c r="J10" s="3" t="s">
        <v>219</v>
      </c>
      <c r="K10" s="17" t="s">
        <v>10</v>
      </c>
      <c r="L10" s="12" t="s">
        <v>11</v>
      </c>
    </row>
    <row r="11" spans="2:12" x14ac:dyDescent="0.25">
      <c r="B11" s="4" t="s">
        <v>198</v>
      </c>
      <c r="C11" s="14">
        <v>94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19">
        <v>2</v>
      </c>
      <c r="J11" s="19">
        <v>2</v>
      </c>
      <c r="K11" s="10">
        <f>(SUM(D11:J11)-SMALL(D11:J11,1)-LARGE(D11:J11,1))</f>
        <v>10</v>
      </c>
      <c r="L11" s="13">
        <v>2</v>
      </c>
    </row>
    <row r="12" spans="2:12" x14ac:dyDescent="0.25">
      <c r="B12" s="4" t="s">
        <v>199</v>
      </c>
      <c r="C12" s="14">
        <v>78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19">
        <v>1</v>
      </c>
      <c r="J12" s="19">
        <v>1</v>
      </c>
      <c r="K12" s="10">
        <f t="shared" ref="K12" si="1">(SUM(D12:J12)-SMALL(D12:J12,1)-LARGE(D12:J12,1))</f>
        <v>5</v>
      </c>
      <c r="L12" s="13">
        <v>1</v>
      </c>
    </row>
    <row r="13" spans="2:12" ht="15.75" x14ac:dyDescent="0.25">
      <c r="F13" s="9"/>
    </row>
    <row r="14" spans="2:12" x14ac:dyDescent="0.25">
      <c r="B14" s="2"/>
      <c r="C14" s="23" t="s">
        <v>200</v>
      </c>
      <c r="D14" s="23"/>
      <c r="E14" s="23"/>
      <c r="F14" s="23"/>
      <c r="G14" s="23"/>
      <c r="H14" s="23"/>
      <c r="I14" s="23"/>
    </row>
    <row r="15" spans="2:12" x14ac:dyDescent="0.25">
      <c r="B15" s="29" t="s">
        <v>192</v>
      </c>
      <c r="C15" s="29" t="s">
        <v>5</v>
      </c>
      <c r="D15" s="3" t="s">
        <v>213</v>
      </c>
      <c r="E15" s="3" t="s">
        <v>214</v>
      </c>
      <c r="F15" s="3" t="s">
        <v>215</v>
      </c>
      <c r="G15" s="3" t="s">
        <v>216</v>
      </c>
      <c r="H15" s="3" t="s">
        <v>217</v>
      </c>
      <c r="I15" s="3" t="s">
        <v>218</v>
      </c>
      <c r="J15" s="3" t="s">
        <v>219</v>
      </c>
      <c r="K15" s="17" t="s">
        <v>10</v>
      </c>
      <c r="L15" s="12" t="s">
        <v>11</v>
      </c>
    </row>
    <row r="16" spans="2:12" x14ac:dyDescent="0.25">
      <c r="B16" s="4" t="s">
        <v>198</v>
      </c>
      <c r="C16" s="14">
        <v>29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19">
        <v>1</v>
      </c>
      <c r="J16" s="19">
        <v>1</v>
      </c>
      <c r="K16" s="10">
        <f>(SUM(D16:J16)-SMALL(D16:J16,1)-LARGE(D16:J16,1))</f>
        <v>5</v>
      </c>
      <c r="L16" s="13">
        <v>1</v>
      </c>
    </row>
    <row r="17" spans="2:12" x14ac:dyDescent="0.25">
      <c r="B17" s="4" t="s">
        <v>199</v>
      </c>
      <c r="C17" s="14">
        <v>39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19">
        <v>2</v>
      </c>
      <c r="J17" s="19">
        <v>2</v>
      </c>
      <c r="K17" s="10">
        <v>10</v>
      </c>
      <c r="L17" s="13">
        <v>2</v>
      </c>
    </row>
    <row r="19" spans="2:12" x14ac:dyDescent="0.25">
      <c r="B19" s="2"/>
      <c r="C19" s="23" t="s">
        <v>201</v>
      </c>
      <c r="D19" s="23"/>
      <c r="E19" s="23"/>
      <c r="F19" s="23"/>
      <c r="G19" s="23"/>
      <c r="H19" s="23"/>
      <c r="I19" s="23"/>
    </row>
    <row r="20" spans="2:12" x14ac:dyDescent="0.25">
      <c r="B20" s="29" t="s">
        <v>192</v>
      </c>
      <c r="C20" s="29" t="s">
        <v>5</v>
      </c>
      <c r="D20" s="3" t="s">
        <v>213</v>
      </c>
      <c r="E20" s="3" t="s">
        <v>214</v>
      </c>
      <c r="F20" s="3" t="s">
        <v>215</v>
      </c>
      <c r="G20" s="3" t="s">
        <v>216</v>
      </c>
      <c r="H20" s="3" t="s">
        <v>217</v>
      </c>
      <c r="I20" s="3" t="s">
        <v>218</v>
      </c>
      <c r="J20" s="3" t="s">
        <v>219</v>
      </c>
      <c r="K20" s="17" t="s">
        <v>10</v>
      </c>
      <c r="L20" s="12" t="s">
        <v>11</v>
      </c>
    </row>
    <row r="21" spans="2:12" x14ac:dyDescent="0.25">
      <c r="B21" s="4" t="s">
        <v>198</v>
      </c>
      <c r="C21" s="14">
        <v>38</v>
      </c>
      <c r="D21" s="5">
        <v>1</v>
      </c>
      <c r="E21" s="5">
        <v>3</v>
      </c>
      <c r="F21" s="5">
        <v>3</v>
      </c>
      <c r="G21" s="5">
        <v>3</v>
      </c>
      <c r="H21" s="5">
        <v>2</v>
      </c>
      <c r="I21" s="19">
        <v>2</v>
      </c>
      <c r="J21" s="19">
        <v>2</v>
      </c>
      <c r="K21" s="10">
        <f>(SUM(D21:J21)-SMALL(D21:J21,1)-LARGE(D21:J21,1))</f>
        <v>12</v>
      </c>
      <c r="L21" s="13">
        <v>2</v>
      </c>
    </row>
    <row r="22" spans="2:12" x14ac:dyDescent="0.25">
      <c r="B22" s="4" t="s">
        <v>199</v>
      </c>
      <c r="C22" s="14">
        <v>44</v>
      </c>
      <c r="D22" s="5">
        <v>2</v>
      </c>
      <c r="E22" s="5">
        <v>2</v>
      </c>
      <c r="F22" s="5">
        <v>1</v>
      </c>
      <c r="G22" s="5">
        <v>1</v>
      </c>
      <c r="H22" s="5">
        <v>1</v>
      </c>
      <c r="I22" s="19">
        <v>1</v>
      </c>
      <c r="J22" s="19">
        <v>1</v>
      </c>
      <c r="K22" s="10">
        <v>6</v>
      </c>
      <c r="L22" s="13">
        <v>1</v>
      </c>
    </row>
    <row r="23" spans="2:12" x14ac:dyDescent="0.25">
      <c r="B23" s="4" t="s">
        <v>202</v>
      </c>
      <c r="C23" s="14">
        <v>49</v>
      </c>
      <c r="D23" s="5">
        <v>3</v>
      </c>
      <c r="E23" s="5">
        <v>1</v>
      </c>
      <c r="F23" s="5">
        <v>2</v>
      </c>
      <c r="G23" s="5">
        <v>2</v>
      </c>
      <c r="H23" s="5">
        <v>3</v>
      </c>
      <c r="I23" s="19">
        <v>3</v>
      </c>
      <c r="J23" s="19">
        <v>3</v>
      </c>
      <c r="K23" s="10">
        <f t="shared" ref="K23" si="2">(SUM(D23:J23)-SMALL(D23:J23,1)-LARGE(D23:J23,1))</f>
        <v>13</v>
      </c>
      <c r="L23" s="13">
        <v>3</v>
      </c>
    </row>
    <row r="25" spans="2:12" x14ac:dyDescent="0.25">
      <c r="B25" s="2"/>
      <c r="C25" s="23" t="s">
        <v>203</v>
      </c>
      <c r="D25" s="23"/>
      <c r="E25" s="23"/>
      <c r="F25" s="23"/>
      <c r="G25" s="23"/>
      <c r="H25" s="23"/>
      <c r="I25" s="23"/>
    </row>
    <row r="26" spans="2:12" x14ac:dyDescent="0.25">
      <c r="B26" s="29" t="s">
        <v>192</v>
      </c>
      <c r="C26" s="29" t="s">
        <v>5</v>
      </c>
      <c r="D26" s="3" t="s">
        <v>213</v>
      </c>
      <c r="E26" s="3" t="s">
        <v>214</v>
      </c>
      <c r="F26" s="3" t="s">
        <v>215</v>
      </c>
      <c r="G26" s="3" t="s">
        <v>216</v>
      </c>
      <c r="H26" s="3" t="s">
        <v>217</v>
      </c>
      <c r="I26" s="3" t="s">
        <v>218</v>
      </c>
      <c r="J26" s="3" t="s">
        <v>219</v>
      </c>
      <c r="K26" s="17" t="s">
        <v>10</v>
      </c>
      <c r="L26" s="12" t="s">
        <v>11</v>
      </c>
    </row>
    <row r="27" spans="2:12" x14ac:dyDescent="0.25">
      <c r="B27" s="4" t="s">
        <v>198</v>
      </c>
      <c r="C27" s="14">
        <v>109</v>
      </c>
      <c r="D27" s="5">
        <v>2</v>
      </c>
      <c r="E27" s="5">
        <v>2</v>
      </c>
      <c r="F27" s="5">
        <v>2</v>
      </c>
      <c r="G27" s="5">
        <v>2</v>
      </c>
      <c r="H27" s="5">
        <v>2</v>
      </c>
      <c r="I27" s="19">
        <v>2</v>
      </c>
      <c r="J27" s="19">
        <v>2</v>
      </c>
      <c r="K27" s="10">
        <f>(SUM(D27:J27)-SMALL(D27:J27,1)-LARGE(D27:J27,1))</f>
        <v>10</v>
      </c>
      <c r="L27" s="13">
        <v>2</v>
      </c>
    </row>
    <row r="28" spans="2:12" x14ac:dyDescent="0.25">
      <c r="B28" s="4" t="s">
        <v>199</v>
      </c>
      <c r="C28" s="14">
        <v>145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19">
        <v>1</v>
      </c>
      <c r="J28" s="19">
        <v>1</v>
      </c>
      <c r="K28" s="10">
        <f t="shared" ref="K28" si="3">(SUM(D28:J28)-SMALL(D28:J28,1)-LARGE(D28:J28,1))</f>
        <v>5</v>
      </c>
      <c r="L28" s="13">
        <v>1</v>
      </c>
    </row>
    <row r="29" spans="2:12" x14ac:dyDescent="0.25">
      <c r="B29" s="30"/>
      <c r="C29" s="31"/>
      <c r="D29" s="11"/>
      <c r="E29" s="11"/>
      <c r="F29" s="11"/>
      <c r="G29" s="11"/>
      <c r="H29" s="11"/>
      <c r="I29" s="11"/>
      <c r="J29" s="11"/>
      <c r="K29" s="32"/>
      <c r="L29" s="33"/>
    </row>
    <row r="30" spans="2:12" x14ac:dyDescent="0.25">
      <c r="B30" s="2"/>
      <c r="C30" s="23" t="s">
        <v>204</v>
      </c>
      <c r="D30" s="23"/>
      <c r="E30" s="23"/>
      <c r="F30" s="23"/>
      <c r="G30" s="23"/>
      <c r="H30" s="23"/>
      <c r="I30" s="23"/>
    </row>
    <row r="31" spans="2:12" x14ac:dyDescent="0.25">
      <c r="B31" s="29" t="s">
        <v>192</v>
      </c>
      <c r="C31" s="29" t="s">
        <v>5</v>
      </c>
      <c r="D31" s="3" t="s">
        <v>213</v>
      </c>
      <c r="E31" s="3" t="s">
        <v>214</v>
      </c>
      <c r="F31" s="3" t="s">
        <v>215</v>
      </c>
      <c r="G31" s="3" t="s">
        <v>216</v>
      </c>
      <c r="H31" s="3" t="s">
        <v>217</v>
      </c>
      <c r="I31" s="3" t="s">
        <v>218</v>
      </c>
      <c r="J31" s="3" t="s">
        <v>219</v>
      </c>
      <c r="K31" s="17" t="s">
        <v>10</v>
      </c>
      <c r="L31" s="12" t="s">
        <v>11</v>
      </c>
    </row>
    <row r="32" spans="2:12" x14ac:dyDescent="0.25">
      <c r="B32" s="4" t="s">
        <v>198</v>
      </c>
      <c r="C32" s="14">
        <v>62</v>
      </c>
      <c r="D32" s="5">
        <v>1</v>
      </c>
      <c r="E32" s="5">
        <v>2</v>
      </c>
      <c r="F32" s="5">
        <v>2</v>
      </c>
      <c r="G32" s="5">
        <v>1</v>
      </c>
      <c r="H32" s="5">
        <v>3</v>
      </c>
      <c r="I32" s="19">
        <v>4</v>
      </c>
      <c r="J32" s="19">
        <v>3</v>
      </c>
      <c r="K32" s="10">
        <f>(SUM(D32:J32)-SMALL(D32:J32,1)-LARGE(D32:J32,1))</f>
        <v>11</v>
      </c>
      <c r="L32" s="13">
        <v>2</v>
      </c>
    </row>
    <row r="33" spans="2:14" x14ac:dyDescent="0.25">
      <c r="B33" s="4" t="s">
        <v>199</v>
      </c>
      <c r="C33" s="14">
        <v>66</v>
      </c>
      <c r="D33" s="5">
        <v>2</v>
      </c>
      <c r="E33" s="5">
        <v>3</v>
      </c>
      <c r="F33" s="5">
        <v>3</v>
      </c>
      <c r="G33" s="5">
        <v>3</v>
      </c>
      <c r="H33" s="5">
        <v>2</v>
      </c>
      <c r="I33" s="19">
        <v>2</v>
      </c>
      <c r="J33" s="19">
        <v>2</v>
      </c>
      <c r="K33" s="10">
        <v>3</v>
      </c>
      <c r="L33" s="13">
        <v>3</v>
      </c>
    </row>
    <row r="34" spans="2:14" x14ac:dyDescent="0.25">
      <c r="B34" s="4" t="s">
        <v>202</v>
      </c>
      <c r="C34" s="14">
        <v>72</v>
      </c>
      <c r="D34" s="5">
        <v>4</v>
      </c>
      <c r="E34" s="5">
        <v>4</v>
      </c>
      <c r="F34" s="5">
        <v>4</v>
      </c>
      <c r="G34" s="5">
        <v>4</v>
      </c>
      <c r="H34" s="5">
        <v>4</v>
      </c>
      <c r="I34" s="19">
        <v>3</v>
      </c>
      <c r="J34" s="19">
        <v>4</v>
      </c>
      <c r="K34" s="10">
        <v>4</v>
      </c>
      <c r="L34" s="13">
        <v>4</v>
      </c>
    </row>
    <row r="35" spans="2:14" x14ac:dyDescent="0.25">
      <c r="B35" s="4" t="s">
        <v>205</v>
      </c>
      <c r="C35" s="14">
        <v>90</v>
      </c>
      <c r="D35" s="5">
        <v>3</v>
      </c>
      <c r="E35" s="5">
        <v>1</v>
      </c>
      <c r="F35" s="5">
        <v>1</v>
      </c>
      <c r="G35" s="5">
        <v>2</v>
      </c>
      <c r="H35" s="5">
        <v>1</v>
      </c>
      <c r="I35" s="19">
        <v>1</v>
      </c>
      <c r="J35" s="19">
        <v>1</v>
      </c>
      <c r="K35" s="10">
        <f t="shared" ref="K35" si="4">(SUM(D35:J35)-SMALL(D35:J35,1)-LARGE(D35:J35,1))</f>
        <v>6</v>
      </c>
      <c r="L35" s="13">
        <v>1</v>
      </c>
    </row>
    <row r="37" spans="2:14" x14ac:dyDescent="0.25">
      <c r="B37" s="2"/>
      <c r="C37" s="23" t="s">
        <v>206</v>
      </c>
      <c r="D37" s="23"/>
      <c r="E37" s="23"/>
      <c r="F37" s="23"/>
      <c r="G37" s="23"/>
      <c r="H37" s="23"/>
      <c r="I37" s="23"/>
    </row>
    <row r="38" spans="2:14" x14ac:dyDescent="0.25">
      <c r="B38" s="29" t="s">
        <v>192</v>
      </c>
      <c r="C38" s="29" t="s">
        <v>5</v>
      </c>
      <c r="D38" s="3" t="s">
        <v>213</v>
      </c>
      <c r="E38" s="3" t="s">
        <v>214</v>
      </c>
      <c r="F38" s="3" t="s">
        <v>215</v>
      </c>
      <c r="G38" s="3" t="s">
        <v>216</v>
      </c>
      <c r="H38" s="3" t="s">
        <v>217</v>
      </c>
      <c r="I38" s="3" t="s">
        <v>218</v>
      </c>
      <c r="J38" s="3" t="s">
        <v>219</v>
      </c>
      <c r="K38" s="17" t="s">
        <v>10</v>
      </c>
      <c r="L38" s="12" t="s">
        <v>11</v>
      </c>
    </row>
    <row r="39" spans="2:14" x14ac:dyDescent="0.25">
      <c r="B39" s="4" t="s">
        <v>198</v>
      </c>
      <c r="C39" s="14">
        <v>24</v>
      </c>
      <c r="D39" s="5">
        <v>4</v>
      </c>
      <c r="E39" s="5">
        <v>3</v>
      </c>
      <c r="F39" s="5">
        <v>3</v>
      </c>
      <c r="G39" s="5">
        <v>4</v>
      </c>
      <c r="H39" s="5">
        <v>4</v>
      </c>
      <c r="I39" s="19">
        <v>4</v>
      </c>
      <c r="J39" s="19">
        <v>2</v>
      </c>
      <c r="K39" s="10">
        <f>(SUM(D39:J39)-SMALL(D39:J39,1)-LARGE(D39:J39,1))</f>
        <v>18</v>
      </c>
      <c r="L39" s="13">
        <v>4</v>
      </c>
    </row>
    <row r="40" spans="2:14" x14ac:dyDescent="0.25">
      <c r="B40" s="4" t="s">
        <v>199</v>
      </c>
      <c r="C40" s="14">
        <v>38</v>
      </c>
      <c r="D40" s="5">
        <v>2</v>
      </c>
      <c r="E40" s="5">
        <v>2</v>
      </c>
      <c r="F40" s="5">
        <v>2</v>
      </c>
      <c r="G40" s="5">
        <v>3</v>
      </c>
      <c r="H40" s="5">
        <v>3</v>
      </c>
      <c r="I40" s="19">
        <v>3</v>
      </c>
      <c r="J40" s="19">
        <v>4</v>
      </c>
      <c r="K40" s="10">
        <v>13</v>
      </c>
      <c r="L40" s="13">
        <v>2</v>
      </c>
    </row>
    <row r="41" spans="2:14" x14ac:dyDescent="0.25">
      <c r="B41" s="4" t="s">
        <v>202</v>
      </c>
      <c r="C41" s="14">
        <v>44</v>
      </c>
      <c r="D41" s="5">
        <v>3</v>
      </c>
      <c r="E41" s="5">
        <v>4</v>
      </c>
      <c r="F41" s="5">
        <v>4</v>
      </c>
      <c r="G41" s="5">
        <v>2</v>
      </c>
      <c r="H41" s="5">
        <v>2</v>
      </c>
      <c r="I41" s="19">
        <v>2</v>
      </c>
      <c r="J41" s="19">
        <v>3</v>
      </c>
      <c r="K41" s="10">
        <v>14</v>
      </c>
      <c r="L41" s="13">
        <v>3</v>
      </c>
    </row>
    <row r="42" spans="2:14" x14ac:dyDescent="0.25">
      <c r="B42" s="4" t="s">
        <v>205</v>
      </c>
      <c r="C42" s="14">
        <v>45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19">
        <v>1</v>
      </c>
      <c r="J42" s="19">
        <v>1</v>
      </c>
      <c r="K42" s="10">
        <f t="shared" ref="K42" si="5">(SUM(D42:J42)-SMALL(D42:J42,1)-LARGE(D42:J42,1))</f>
        <v>5</v>
      </c>
      <c r="L42" s="13">
        <v>1</v>
      </c>
    </row>
    <row r="44" spans="2:14" x14ac:dyDescent="0.25">
      <c r="B44" s="2"/>
      <c r="C44" s="23" t="s">
        <v>207</v>
      </c>
      <c r="D44" s="23"/>
      <c r="E44" s="23"/>
      <c r="F44" s="23"/>
      <c r="G44" s="23"/>
      <c r="H44" s="23"/>
      <c r="I44" s="23"/>
      <c r="N44" s="1" t="s">
        <v>220</v>
      </c>
    </row>
    <row r="45" spans="2:14" x14ac:dyDescent="0.25">
      <c r="B45" s="29" t="s">
        <v>192</v>
      </c>
      <c r="C45" s="29" t="s">
        <v>5</v>
      </c>
      <c r="D45" s="3" t="s">
        <v>213</v>
      </c>
      <c r="E45" s="3" t="s">
        <v>214</v>
      </c>
      <c r="F45" s="3" t="s">
        <v>215</v>
      </c>
      <c r="G45" s="3" t="s">
        <v>216</v>
      </c>
      <c r="H45" s="3" t="s">
        <v>217</v>
      </c>
      <c r="I45" s="3" t="s">
        <v>218</v>
      </c>
      <c r="J45" s="3" t="s">
        <v>219</v>
      </c>
      <c r="K45" s="17" t="s">
        <v>10</v>
      </c>
      <c r="L45" s="12" t="s">
        <v>11</v>
      </c>
    </row>
    <row r="46" spans="2:14" x14ac:dyDescent="0.25">
      <c r="B46" s="4" t="s">
        <v>198</v>
      </c>
      <c r="C46" s="14">
        <v>111</v>
      </c>
      <c r="D46" s="5">
        <v>3</v>
      </c>
      <c r="E46" s="5">
        <v>3</v>
      </c>
      <c r="F46" s="5">
        <v>4</v>
      </c>
      <c r="G46" s="5">
        <v>3</v>
      </c>
      <c r="H46" s="5">
        <v>3</v>
      </c>
      <c r="I46" s="19">
        <v>3</v>
      </c>
      <c r="J46" s="19">
        <v>2</v>
      </c>
      <c r="K46" s="10">
        <f>(SUM(D46:J46)-SMALL(D46:J46,1)-LARGE(D46:J46,1))</f>
        <v>15</v>
      </c>
      <c r="L46" s="13">
        <v>3</v>
      </c>
    </row>
    <row r="47" spans="2:14" x14ac:dyDescent="0.25">
      <c r="B47" s="4" t="s">
        <v>199</v>
      </c>
      <c r="C47" s="14">
        <v>120</v>
      </c>
      <c r="D47" s="5">
        <v>2</v>
      </c>
      <c r="E47" s="5">
        <v>2</v>
      </c>
      <c r="F47" s="5">
        <v>3</v>
      </c>
      <c r="G47" s="5">
        <v>2</v>
      </c>
      <c r="H47" s="5">
        <v>2</v>
      </c>
      <c r="I47" s="19">
        <v>2</v>
      </c>
      <c r="J47" s="19">
        <v>3</v>
      </c>
      <c r="K47" s="10">
        <v>11</v>
      </c>
      <c r="L47" s="13">
        <v>2</v>
      </c>
    </row>
    <row r="48" spans="2:14" x14ac:dyDescent="0.25">
      <c r="B48" s="4" t="s">
        <v>202</v>
      </c>
      <c r="C48" s="14">
        <v>136</v>
      </c>
      <c r="D48" s="5">
        <v>1</v>
      </c>
      <c r="E48" s="5">
        <v>1</v>
      </c>
      <c r="F48" s="5">
        <v>1</v>
      </c>
      <c r="G48" s="5">
        <v>1</v>
      </c>
      <c r="H48" s="5">
        <v>1</v>
      </c>
      <c r="I48" s="19">
        <v>1</v>
      </c>
      <c r="J48" s="19">
        <v>1</v>
      </c>
      <c r="K48" s="10">
        <v>5</v>
      </c>
      <c r="L48" s="13">
        <v>1</v>
      </c>
    </row>
    <row r="49" spans="2:12" x14ac:dyDescent="0.25">
      <c r="B49" s="4" t="s">
        <v>205</v>
      </c>
      <c r="C49" s="14">
        <v>146</v>
      </c>
      <c r="D49" s="5">
        <v>4</v>
      </c>
      <c r="E49" s="5">
        <v>4</v>
      </c>
      <c r="F49" s="5">
        <v>2</v>
      </c>
      <c r="G49" s="5">
        <v>4</v>
      </c>
      <c r="H49" s="5">
        <v>4</v>
      </c>
      <c r="I49" s="19">
        <v>4</v>
      </c>
      <c r="J49" s="19">
        <v>4</v>
      </c>
      <c r="K49" s="10">
        <f t="shared" ref="K49" si="6">(SUM(D49:J49)-SMALL(D49:J49,1)-LARGE(D49:J49,1))</f>
        <v>20</v>
      </c>
      <c r="L49" s="13">
        <v>4</v>
      </c>
    </row>
    <row r="51" spans="2:12" x14ac:dyDescent="0.25">
      <c r="B51" s="2"/>
      <c r="C51" s="23" t="s">
        <v>212</v>
      </c>
      <c r="D51" s="23"/>
      <c r="E51" s="23"/>
      <c r="F51" s="23"/>
      <c r="G51" s="23"/>
      <c r="H51" s="23"/>
      <c r="I51" s="23"/>
    </row>
    <row r="52" spans="2:12" x14ac:dyDescent="0.25">
      <c r="B52" s="29" t="s">
        <v>192</v>
      </c>
      <c r="C52" s="29" t="s">
        <v>5</v>
      </c>
      <c r="D52" s="3" t="s">
        <v>213</v>
      </c>
      <c r="E52" s="3" t="s">
        <v>214</v>
      </c>
      <c r="F52" s="3" t="s">
        <v>215</v>
      </c>
      <c r="G52" s="3" t="s">
        <v>216</v>
      </c>
      <c r="H52" s="3" t="s">
        <v>217</v>
      </c>
      <c r="I52" s="3" t="s">
        <v>218</v>
      </c>
      <c r="J52" s="3" t="s">
        <v>219</v>
      </c>
      <c r="K52" s="17" t="s">
        <v>10</v>
      </c>
      <c r="L52" s="12" t="s">
        <v>11</v>
      </c>
    </row>
    <row r="53" spans="2:12" x14ac:dyDescent="0.25">
      <c r="B53" s="4" t="s">
        <v>208</v>
      </c>
      <c r="C53" s="14">
        <v>1</v>
      </c>
      <c r="D53" s="5">
        <v>5</v>
      </c>
      <c r="E53" s="5">
        <v>6</v>
      </c>
      <c r="F53" s="5">
        <v>5</v>
      </c>
      <c r="G53" s="5">
        <v>4</v>
      </c>
      <c r="H53" s="5">
        <v>5</v>
      </c>
      <c r="I53" s="19">
        <v>5</v>
      </c>
      <c r="J53" s="19">
        <v>4</v>
      </c>
      <c r="K53" s="10">
        <f>(SUM(D53:J53)-SMALL(D53:J53,1)-LARGE(D53:J53,1))</f>
        <v>24</v>
      </c>
      <c r="L53" s="13">
        <v>5</v>
      </c>
    </row>
    <row r="54" spans="2:12" x14ac:dyDescent="0.25">
      <c r="B54" s="4" t="s">
        <v>195</v>
      </c>
      <c r="C54" s="14">
        <v>4</v>
      </c>
      <c r="D54" s="5">
        <v>6</v>
      </c>
      <c r="E54" s="5">
        <v>5</v>
      </c>
      <c r="F54" s="5">
        <v>6</v>
      </c>
      <c r="G54" s="5">
        <v>5</v>
      </c>
      <c r="H54" s="5">
        <v>6</v>
      </c>
      <c r="I54" s="19">
        <v>4</v>
      </c>
      <c r="J54" s="19">
        <v>5</v>
      </c>
      <c r="K54" s="10">
        <v>27</v>
      </c>
      <c r="L54" s="13">
        <v>6</v>
      </c>
    </row>
    <row r="55" spans="2:12" x14ac:dyDescent="0.25">
      <c r="B55" s="4" t="s">
        <v>209</v>
      </c>
      <c r="C55" s="14">
        <v>9</v>
      </c>
      <c r="D55" s="5">
        <v>2</v>
      </c>
      <c r="E55" s="5">
        <v>4</v>
      </c>
      <c r="F55" s="5">
        <v>3</v>
      </c>
      <c r="G55" s="5">
        <v>3</v>
      </c>
      <c r="H55" s="5">
        <v>3</v>
      </c>
      <c r="I55" s="19">
        <v>2</v>
      </c>
      <c r="J55" s="19">
        <v>3</v>
      </c>
      <c r="K55" s="10">
        <v>14</v>
      </c>
      <c r="L55" s="13">
        <v>3</v>
      </c>
    </row>
    <row r="56" spans="2:12" x14ac:dyDescent="0.25">
      <c r="B56" s="4" t="s">
        <v>210</v>
      </c>
      <c r="C56" s="14">
        <v>11</v>
      </c>
      <c r="D56" s="5">
        <v>1</v>
      </c>
      <c r="E56" s="5">
        <v>3</v>
      </c>
      <c r="F56" s="5">
        <v>1</v>
      </c>
      <c r="G56" s="5">
        <v>1</v>
      </c>
      <c r="H56" s="5">
        <v>1</v>
      </c>
      <c r="I56" s="19">
        <v>1</v>
      </c>
      <c r="J56" s="19">
        <v>1</v>
      </c>
      <c r="K56" s="10">
        <v>5</v>
      </c>
      <c r="L56" s="13">
        <v>1</v>
      </c>
    </row>
    <row r="57" spans="2:12" x14ac:dyDescent="0.25">
      <c r="B57" s="4" t="s">
        <v>196</v>
      </c>
      <c r="C57" s="14">
        <v>17</v>
      </c>
      <c r="D57" s="5">
        <v>3</v>
      </c>
      <c r="E57" s="5">
        <v>1</v>
      </c>
      <c r="F57" s="5">
        <v>2</v>
      </c>
      <c r="G57" s="5">
        <v>2</v>
      </c>
      <c r="H57" s="5">
        <v>2</v>
      </c>
      <c r="I57" s="19">
        <v>3</v>
      </c>
      <c r="J57" s="19">
        <v>2</v>
      </c>
      <c r="K57" s="10">
        <v>11</v>
      </c>
      <c r="L57" s="13">
        <v>2</v>
      </c>
    </row>
    <row r="58" spans="2:12" x14ac:dyDescent="0.25">
      <c r="B58" s="4" t="s">
        <v>211</v>
      </c>
      <c r="C58" s="14">
        <v>22</v>
      </c>
      <c r="D58" s="5">
        <v>4</v>
      </c>
      <c r="E58" s="5">
        <v>2</v>
      </c>
      <c r="F58" s="5">
        <v>4</v>
      </c>
      <c r="G58" s="5">
        <v>6</v>
      </c>
      <c r="H58" s="5">
        <v>4</v>
      </c>
      <c r="I58" s="19">
        <v>6</v>
      </c>
      <c r="J58" s="19">
        <v>6</v>
      </c>
      <c r="K58" s="10">
        <v>16</v>
      </c>
      <c r="L58" s="13">
        <v>4</v>
      </c>
    </row>
  </sheetData>
  <mergeCells count="10">
    <mergeCell ref="C30:I30"/>
    <mergeCell ref="C37:I37"/>
    <mergeCell ref="C44:I44"/>
    <mergeCell ref="C51:I51"/>
    <mergeCell ref="C3:I3"/>
    <mergeCell ref="C4:I4"/>
    <mergeCell ref="C9:I9"/>
    <mergeCell ref="C14:I14"/>
    <mergeCell ref="C19:I19"/>
    <mergeCell ref="C25:I25"/>
  </mergeCells>
  <conditionalFormatting sqref="L6:L7">
    <cfRule type="top10" dxfId="93" priority="112" bottom="1" rank="5"/>
    <cfRule type="top10" dxfId="92" priority="113" bottom="1" rank="5"/>
  </conditionalFormatting>
  <conditionalFormatting sqref="L11:L12">
    <cfRule type="top10" dxfId="89" priority="17" bottom="1" rank="5"/>
    <cfRule type="top10" dxfId="88" priority="18" bottom="1" rank="5"/>
  </conditionalFormatting>
  <conditionalFormatting sqref="L16:L17">
    <cfRule type="top10" dxfId="85" priority="15" bottom="1" rank="5"/>
    <cfRule type="top10" dxfId="84" priority="16" bottom="1" rank="5"/>
  </conditionalFormatting>
  <conditionalFormatting sqref="L21:L23">
    <cfRule type="top10" dxfId="83" priority="13" bottom="1" rank="5"/>
    <cfRule type="top10" dxfId="82" priority="14" bottom="1" rank="5"/>
  </conditionalFormatting>
  <conditionalFormatting sqref="L27:L29">
    <cfRule type="top10" dxfId="79" priority="11" bottom="1" rank="5"/>
    <cfRule type="top10" dxfId="78" priority="12" bottom="1" rank="5"/>
  </conditionalFormatting>
  <conditionalFormatting sqref="L32:L35">
    <cfRule type="top10" dxfId="75" priority="9" bottom="1" rank="5"/>
    <cfRule type="top10" dxfId="74" priority="10" bottom="1" rank="5"/>
  </conditionalFormatting>
  <conditionalFormatting sqref="L39:L42">
    <cfRule type="top10" dxfId="73" priority="7" bottom="1" rank="5"/>
    <cfRule type="top10" dxfId="72" priority="8" bottom="1" rank="5"/>
  </conditionalFormatting>
  <conditionalFormatting sqref="L46:L49">
    <cfRule type="top10" dxfId="69" priority="5" bottom="1" rank="5"/>
    <cfRule type="top10" dxfId="68" priority="6" bottom="1" rank="5"/>
  </conditionalFormatting>
  <conditionalFormatting sqref="L53:L58">
    <cfRule type="top10" dxfId="65" priority="3" bottom="1" rank="5"/>
    <cfRule type="top10" dxfId="64" priority="4" bottom="1" rank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Fig 30 T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48</v>
      </c>
      <c r="C6" s="20" t="s">
        <v>85</v>
      </c>
      <c r="D6" s="5">
        <v>3</v>
      </c>
      <c r="E6" s="5">
        <v>3</v>
      </c>
      <c r="F6" s="5">
        <v>3</v>
      </c>
      <c r="G6" s="5">
        <v>3</v>
      </c>
      <c r="H6" s="5">
        <v>2</v>
      </c>
      <c r="I6" s="19">
        <v>2</v>
      </c>
      <c r="J6" s="19">
        <v>3</v>
      </c>
      <c r="K6" s="10">
        <v>14</v>
      </c>
      <c r="L6" s="13">
        <v>3</v>
      </c>
    </row>
    <row r="7" spans="2:12" ht="15.75" thickBot="1" x14ac:dyDescent="0.3">
      <c r="B7" s="21">
        <v>49</v>
      </c>
      <c r="C7" s="21" t="s">
        <v>74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v>5</v>
      </c>
      <c r="L7" s="13">
        <v>1</v>
      </c>
    </row>
    <row r="8" spans="2:12" ht="15.75" thickBot="1" x14ac:dyDescent="0.3">
      <c r="B8" s="21">
        <v>50</v>
      </c>
      <c r="C8" s="21" t="s">
        <v>75</v>
      </c>
      <c r="D8" s="5">
        <v>2</v>
      </c>
      <c r="E8" s="5">
        <v>2</v>
      </c>
      <c r="F8" s="5">
        <v>2</v>
      </c>
      <c r="G8" s="5">
        <v>2</v>
      </c>
      <c r="H8" s="5">
        <v>3</v>
      </c>
      <c r="I8" s="19">
        <v>3</v>
      </c>
      <c r="J8" s="19">
        <v>2</v>
      </c>
      <c r="K8" s="10">
        <v>11</v>
      </c>
      <c r="L8" s="13">
        <v>2</v>
      </c>
    </row>
    <row r="9" spans="2:12" x14ac:dyDescent="0.25">
      <c r="B9" s="7" t="s">
        <v>12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7</v>
      </c>
      <c r="C10" s="8"/>
    </row>
    <row r="11" spans="2:12" x14ac:dyDescent="0.25">
      <c r="B11" s="8" t="s">
        <v>8</v>
      </c>
      <c r="C11" s="8"/>
    </row>
    <row r="12" spans="2:12" x14ac:dyDescent="0.25">
      <c r="B12" s="8" t="s">
        <v>15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27" priority="82" bottom="1" rank="5"/>
    <cfRule type="top10" dxfId="26" priority="83" bottom="1" rank="5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86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58</v>
      </c>
      <c r="C6" s="20" t="s">
        <v>87</v>
      </c>
      <c r="D6" s="5">
        <v>2</v>
      </c>
      <c r="E6" s="5">
        <v>2</v>
      </c>
      <c r="F6" s="5">
        <v>2</v>
      </c>
      <c r="G6" s="5">
        <v>5</v>
      </c>
      <c r="H6" s="5">
        <v>2</v>
      </c>
      <c r="I6" s="19">
        <v>1</v>
      </c>
      <c r="J6" s="19">
        <v>3</v>
      </c>
      <c r="K6" s="10">
        <v>11</v>
      </c>
      <c r="L6" s="13">
        <v>2</v>
      </c>
    </row>
    <row r="7" spans="2:12" ht="15.75" thickBot="1" x14ac:dyDescent="0.3">
      <c r="B7" s="21">
        <v>59</v>
      </c>
      <c r="C7" s="21" t="s">
        <v>88</v>
      </c>
      <c r="D7" s="5">
        <v>7</v>
      </c>
      <c r="E7" s="5">
        <v>6</v>
      </c>
      <c r="F7" s="5">
        <v>7</v>
      </c>
      <c r="G7" s="5">
        <v>7</v>
      </c>
      <c r="H7" s="5">
        <v>7</v>
      </c>
      <c r="I7" s="19">
        <v>7</v>
      </c>
      <c r="J7" s="19">
        <v>7</v>
      </c>
      <c r="K7" s="10">
        <v>35</v>
      </c>
      <c r="L7" s="13">
        <v>7</v>
      </c>
    </row>
    <row r="8" spans="2:12" ht="15.75" thickBot="1" x14ac:dyDescent="0.3">
      <c r="B8" s="21">
        <v>60</v>
      </c>
      <c r="C8" s="21" t="s">
        <v>89</v>
      </c>
      <c r="D8" s="5">
        <v>6</v>
      </c>
      <c r="E8" s="5">
        <v>4</v>
      </c>
      <c r="F8" s="5">
        <v>5</v>
      </c>
      <c r="G8" s="5">
        <v>6</v>
      </c>
      <c r="H8" s="5">
        <v>5</v>
      </c>
      <c r="I8" s="19">
        <v>6</v>
      </c>
      <c r="J8" s="19">
        <v>6</v>
      </c>
      <c r="K8" s="10">
        <v>28</v>
      </c>
      <c r="L8" s="13">
        <v>6</v>
      </c>
    </row>
    <row r="9" spans="2:12" ht="15.75" thickBot="1" x14ac:dyDescent="0.3">
      <c r="B9" s="21">
        <v>61</v>
      </c>
      <c r="C9" s="21" t="s">
        <v>90</v>
      </c>
      <c r="D9" s="5">
        <v>4</v>
      </c>
      <c r="E9" s="5">
        <v>7</v>
      </c>
      <c r="F9" s="5">
        <v>6</v>
      </c>
      <c r="G9" s="5">
        <v>2</v>
      </c>
      <c r="H9" s="5">
        <v>6</v>
      </c>
      <c r="I9" s="19">
        <v>5</v>
      </c>
      <c r="J9" s="19">
        <v>5</v>
      </c>
      <c r="K9" s="10">
        <v>26</v>
      </c>
      <c r="L9" s="13">
        <v>5</v>
      </c>
    </row>
    <row r="10" spans="2:12" ht="15.75" thickBot="1" x14ac:dyDescent="0.3">
      <c r="B10" s="21">
        <v>62</v>
      </c>
      <c r="C10" s="21" t="s">
        <v>91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19">
        <v>3</v>
      </c>
      <c r="J10" s="19">
        <v>1</v>
      </c>
      <c r="K10" s="10">
        <v>5</v>
      </c>
      <c r="L10" s="13">
        <v>1</v>
      </c>
    </row>
    <row r="11" spans="2:12" ht="15.75" thickBot="1" x14ac:dyDescent="0.3">
      <c r="B11" s="21">
        <v>63</v>
      </c>
      <c r="C11" s="21" t="s">
        <v>92</v>
      </c>
      <c r="D11" s="5">
        <v>3</v>
      </c>
      <c r="E11" s="5">
        <v>5</v>
      </c>
      <c r="F11" s="5">
        <v>4</v>
      </c>
      <c r="G11" s="5">
        <v>4</v>
      </c>
      <c r="H11" s="5">
        <v>3</v>
      </c>
      <c r="I11" s="19">
        <v>2</v>
      </c>
      <c r="J11" s="19">
        <v>4</v>
      </c>
      <c r="K11" s="10">
        <v>18</v>
      </c>
      <c r="L11" s="13">
        <v>4</v>
      </c>
    </row>
    <row r="12" spans="2:12" ht="15.75" thickBot="1" x14ac:dyDescent="0.3">
      <c r="B12" s="21">
        <v>64</v>
      </c>
      <c r="C12" s="21" t="s">
        <v>93</v>
      </c>
      <c r="D12" s="5">
        <v>5</v>
      </c>
      <c r="E12" s="5">
        <v>3</v>
      </c>
      <c r="F12" s="5">
        <v>3</v>
      </c>
      <c r="G12" s="5">
        <v>3</v>
      </c>
      <c r="H12" s="5">
        <v>4</v>
      </c>
      <c r="I12" s="19">
        <v>4</v>
      </c>
      <c r="J12" s="19">
        <v>2</v>
      </c>
      <c r="K12" s="10">
        <v>17</v>
      </c>
      <c r="L12" s="13">
        <v>3</v>
      </c>
    </row>
    <row r="13" spans="2:12" ht="15.75" thickBot="1" x14ac:dyDescent="0.3">
      <c r="B13" s="21">
        <v>65</v>
      </c>
      <c r="C13" s="21" t="s">
        <v>94</v>
      </c>
      <c r="D13" s="5">
        <v>8</v>
      </c>
      <c r="E13" s="5">
        <v>8</v>
      </c>
      <c r="F13" s="5">
        <v>8</v>
      </c>
      <c r="G13" s="5">
        <v>8</v>
      </c>
      <c r="H13" s="5">
        <v>8</v>
      </c>
      <c r="I13" s="19">
        <v>8</v>
      </c>
      <c r="J13" s="19">
        <v>8</v>
      </c>
      <c r="K13" s="10">
        <v>40</v>
      </c>
      <c r="L13" s="13">
        <v>8</v>
      </c>
    </row>
    <row r="14" spans="2:12" x14ac:dyDescent="0.25">
      <c r="B14" s="7" t="s">
        <v>12</v>
      </c>
      <c r="C14" s="15"/>
      <c r="D14" s="6">
        <f t="shared" ref="D14:J14" si="0">SUM(D6:D13)</f>
        <v>36</v>
      </c>
      <c r="E14" s="6">
        <f t="shared" si="0"/>
        <v>36</v>
      </c>
      <c r="F14" s="6">
        <f t="shared" si="0"/>
        <v>36</v>
      </c>
      <c r="G14" s="6">
        <f t="shared" si="0"/>
        <v>36</v>
      </c>
      <c r="H14" s="6">
        <f t="shared" si="0"/>
        <v>36</v>
      </c>
      <c r="I14" s="6">
        <f t="shared" si="0"/>
        <v>36</v>
      </c>
      <c r="J14" s="6">
        <f t="shared" si="0"/>
        <v>36</v>
      </c>
      <c r="K14" s="18"/>
      <c r="L14" s="13"/>
    </row>
    <row r="15" spans="2:12" x14ac:dyDescent="0.25">
      <c r="B15" s="8" t="s">
        <v>7</v>
      </c>
      <c r="C15" s="8"/>
    </row>
    <row r="16" spans="2:12" x14ac:dyDescent="0.25">
      <c r="B16" s="8" t="s">
        <v>8</v>
      </c>
      <c r="C16" s="8"/>
    </row>
    <row r="17" spans="2:6" x14ac:dyDescent="0.25">
      <c r="B17" s="8" t="s">
        <v>15</v>
      </c>
    </row>
    <row r="23" spans="2:6" ht="15.75" x14ac:dyDescent="0.25">
      <c r="F23" s="9"/>
    </row>
  </sheetData>
  <mergeCells count="2">
    <mergeCell ref="C3:I3"/>
    <mergeCell ref="C4:I4"/>
  </mergeCells>
  <conditionalFormatting sqref="L6:L13">
    <cfRule type="top10" dxfId="25" priority="52" bottom="1" rank="5"/>
    <cfRule type="top10" dxfId="24" priority="53" bottom="1" rank="5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3" x14ac:dyDescent="0.25">
      <c r="B4" s="2"/>
      <c r="C4" s="23" t="str">
        <f ca="1">RIGHT(CELL("filename",E2),LEN(CELL("filename",E2))-FIND("]",CELL("filename",E2)))</f>
        <v>Open MP B</v>
      </c>
      <c r="D4" s="23"/>
      <c r="E4" s="23"/>
      <c r="F4" s="23"/>
      <c r="G4" s="23"/>
      <c r="H4" s="23"/>
      <c r="I4" s="23"/>
    </row>
    <row r="5" spans="2:13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3" ht="15.75" thickBot="1" x14ac:dyDescent="0.3">
      <c r="B6" s="21">
        <v>66</v>
      </c>
      <c r="C6" s="21" t="s">
        <v>95</v>
      </c>
      <c r="D6" s="5">
        <v>1</v>
      </c>
      <c r="E6" s="5">
        <v>1</v>
      </c>
      <c r="F6" s="5">
        <v>1</v>
      </c>
      <c r="G6" s="5">
        <v>1</v>
      </c>
      <c r="H6" s="5">
        <v>3</v>
      </c>
      <c r="I6" s="19">
        <v>2</v>
      </c>
      <c r="J6" s="19">
        <v>1</v>
      </c>
      <c r="K6" s="10">
        <v>6</v>
      </c>
      <c r="L6" s="13">
        <v>1</v>
      </c>
    </row>
    <row r="7" spans="2:13" ht="15.75" thickBot="1" x14ac:dyDescent="0.3">
      <c r="B7" s="21">
        <v>67</v>
      </c>
      <c r="C7" s="21" t="s">
        <v>96</v>
      </c>
      <c r="D7" s="5">
        <v>6</v>
      </c>
      <c r="E7" s="5">
        <v>4</v>
      </c>
      <c r="F7" s="5">
        <v>4</v>
      </c>
      <c r="G7" s="5">
        <v>4</v>
      </c>
      <c r="H7" s="5">
        <v>5</v>
      </c>
      <c r="I7" s="19">
        <v>4</v>
      </c>
      <c r="J7" s="19">
        <v>4</v>
      </c>
      <c r="K7" s="10">
        <v>21</v>
      </c>
      <c r="L7" s="13">
        <v>4</v>
      </c>
    </row>
    <row r="8" spans="2:13" ht="15.75" thickBot="1" x14ac:dyDescent="0.3">
      <c r="B8" s="21">
        <v>68</v>
      </c>
      <c r="C8" s="21" t="s">
        <v>97</v>
      </c>
      <c r="D8" s="5">
        <v>2</v>
      </c>
      <c r="E8" s="5">
        <v>2</v>
      </c>
      <c r="F8" s="5">
        <v>3</v>
      </c>
      <c r="G8" s="5">
        <v>3</v>
      </c>
      <c r="H8" s="5">
        <v>2</v>
      </c>
      <c r="I8" s="19">
        <v>1</v>
      </c>
      <c r="J8" s="19">
        <v>2</v>
      </c>
      <c r="K8" s="10">
        <v>11</v>
      </c>
      <c r="L8" s="13">
        <v>2</v>
      </c>
    </row>
    <row r="9" spans="2:13" ht="15.75" thickBot="1" x14ac:dyDescent="0.3">
      <c r="B9" s="21">
        <v>69</v>
      </c>
      <c r="C9" s="21" t="s">
        <v>98</v>
      </c>
      <c r="D9" s="5">
        <v>4</v>
      </c>
      <c r="E9" s="5">
        <v>5</v>
      </c>
      <c r="F9" s="5">
        <v>5</v>
      </c>
      <c r="G9" s="5">
        <v>6</v>
      </c>
      <c r="H9" s="5">
        <v>6</v>
      </c>
      <c r="I9" s="19">
        <v>5</v>
      </c>
      <c r="J9" s="19">
        <v>6</v>
      </c>
      <c r="K9" s="10">
        <v>27</v>
      </c>
      <c r="L9" s="13">
        <v>5</v>
      </c>
      <c r="M9" s="1" t="s">
        <v>17</v>
      </c>
    </row>
    <row r="10" spans="2:13" ht="15.75" thickBot="1" x14ac:dyDescent="0.3">
      <c r="B10" s="21">
        <v>70</v>
      </c>
      <c r="C10" s="21" t="s">
        <v>99</v>
      </c>
      <c r="D10" s="5">
        <v>3</v>
      </c>
      <c r="E10" s="5">
        <v>3</v>
      </c>
      <c r="F10" s="5">
        <v>2</v>
      </c>
      <c r="G10" s="5">
        <v>2</v>
      </c>
      <c r="H10" s="5">
        <v>1</v>
      </c>
      <c r="I10" s="19">
        <v>3</v>
      </c>
      <c r="J10" s="19">
        <v>3</v>
      </c>
      <c r="K10" s="10">
        <v>13</v>
      </c>
      <c r="L10" s="13">
        <v>3</v>
      </c>
    </row>
    <row r="11" spans="2:13" ht="15.75" thickBot="1" x14ac:dyDescent="0.3">
      <c r="B11" s="21">
        <v>71</v>
      </c>
      <c r="C11" s="21" t="s">
        <v>100</v>
      </c>
      <c r="D11" s="5">
        <v>5</v>
      </c>
      <c r="E11" s="5">
        <v>6</v>
      </c>
      <c r="F11" s="5">
        <v>6</v>
      </c>
      <c r="G11" s="5">
        <v>5</v>
      </c>
      <c r="H11" s="5">
        <v>4</v>
      </c>
      <c r="I11" s="19">
        <v>6</v>
      </c>
      <c r="J11" s="19">
        <v>5</v>
      </c>
      <c r="K11" s="10">
        <v>27</v>
      </c>
      <c r="L11" s="13">
        <v>6</v>
      </c>
      <c r="M11" s="1" t="s">
        <v>18</v>
      </c>
    </row>
    <row r="12" spans="2:13" x14ac:dyDescent="0.25">
      <c r="B12" s="7" t="s">
        <v>12</v>
      </c>
      <c r="C12" s="15"/>
      <c r="D12" s="6">
        <f>SUM(D6:D11)</f>
        <v>21</v>
      </c>
      <c r="E12" s="6">
        <f>SUM(E6:E11)</f>
        <v>21</v>
      </c>
      <c r="F12" s="6">
        <f>SUM(F6:F11)</f>
        <v>21</v>
      </c>
      <c r="G12" s="6">
        <f>SUM(G6:G11)</f>
        <v>21</v>
      </c>
      <c r="H12" s="6">
        <f>SUM(H6:H11)</f>
        <v>21</v>
      </c>
      <c r="I12" s="6">
        <f>SUM(I6:I11)</f>
        <v>21</v>
      </c>
      <c r="J12" s="6">
        <f>SUM(J6:J11)</f>
        <v>21</v>
      </c>
      <c r="K12" s="18"/>
      <c r="L12" s="13"/>
    </row>
    <row r="13" spans="2:13" x14ac:dyDescent="0.25">
      <c r="B13" s="8" t="s">
        <v>7</v>
      </c>
      <c r="C13" s="8"/>
    </row>
    <row r="14" spans="2:13" x14ac:dyDescent="0.25">
      <c r="B14" s="8" t="s">
        <v>8</v>
      </c>
      <c r="C14" s="8"/>
    </row>
    <row r="15" spans="2:13" x14ac:dyDescent="0.25">
      <c r="B15" s="8" t="s">
        <v>15</v>
      </c>
    </row>
    <row r="21" spans="6:6" ht="15.75" x14ac:dyDescent="0.25">
      <c r="F21" s="9"/>
    </row>
  </sheetData>
  <mergeCells count="2">
    <mergeCell ref="C3:I3"/>
    <mergeCell ref="C4:I4"/>
  </mergeCells>
  <conditionalFormatting sqref="L6:L11">
    <cfRule type="top10" dxfId="23" priority="84" bottom="1" rank="5"/>
    <cfRule type="top10" dxfId="22" priority="85" bottom="1" rank="5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MP C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72</v>
      </c>
      <c r="C6" s="21" t="s">
        <v>101</v>
      </c>
      <c r="D6" s="5">
        <v>1</v>
      </c>
      <c r="E6" s="5">
        <v>1</v>
      </c>
      <c r="F6" s="5">
        <v>1</v>
      </c>
      <c r="G6" s="5">
        <v>3</v>
      </c>
      <c r="H6" s="5">
        <v>3</v>
      </c>
      <c r="I6" s="19">
        <v>1</v>
      </c>
      <c r="J6" s="19">
        <v>4</v>
      </c>
      <c r="K6" s="10">
        <v>9</v>
      </c>
      <c r="L6" s="13">
        <v>1</v>
      </c>
    </row>
    <row r="7" spans="2:12" ht="15.75" thickBot="1" x14ac:dyDescent="0.3">
      <c r="B7" s="21">
        <v>73</v>
      </c>
      <c r="C7" s="21" t="s">
        <v>102</v>
      </c>
      <c r="D7" s="5">
        <v>7</v>
      </c>
      <c r="E7" s="5">
        <v>5</v>
      </c>
      <c r="F7" s="5">
        <v>5</v>
      </c>
      <c r="G7" s="5">
        <v>6</v>
      </c>
      <c r="H7" s="5">
        <v>5</v>
      </c>
      <c r="I7" s="19">
        <v>5</v>
      </c>
      <c r="J7" s="19">
        <v>5</v>
      </c>
      <c r="K7" s="10">
        <v>26</v>
      </c>
      <c r="L7" s="13">
        <v>5</v>
      </c>
    </row>
    <row r="8" spans="2:12" ht="15.75" thickBot="1" x14ac:dyDescent="0.3">
      <c r="B8" s="21">
        <v>74</v>
      </c>
      <c r="C8" s="21" t="s">
        <v>103</v>
      </c>
      <c r="D8" s="5">
        <v>6</v>
      </c>
      <c r="E8" s="5">
        <v>7</v>
      </c>
      <c r="F8" s="5">
        <v>7</v>
      </c>
      <c r="G8" s="5">
        <v>10</v>
      </c>
      <c r="H8" s="5">
        <v>7</v>
      </c>
      <c r="I8" s="19">
        <v>6</v>
      </c>
      <c r="J8" s="19">
        <v>6</v>
      </c>
      <c r="K8" s="10">
        <v>33</v>
      </c>
      <c r="L8" s="13">
        <v>6</v>
      </c>
    </row>
    <row r="9" spans="2:12" ht="15.75" thickBot="1" x14ac:dyDescent="0.3">
      <c r="B9" s="21">
        <v>75</v>
      </c>
      <c r="C9" s="21" t="s">
        <v>104</v>
      </c>
      <c r="D9" s="5">
        <v>2</v>
      </c>
      <c r="E9" s="5">
        <v>2</v>
      </c>
      <c r="F9" s="5">
        <v>4</v>
      </c>
      <c r="G9" s="5">
        <v>4</v>
      </c>
      <c r="H9" s="5">
        <v>4</v>
      </c>
      <c r="I9" s="19">
        <v>4</v>
      </c>
      <c r="J9" s="19">
        <v>3</v>
      </c>
      <c r="K9" s="10">
        <v>17</v>
      </c>
      <c r="L9" s="13">
        <v>4</v>
      </c>
    </row>
    <row r="10" spans="2:12" ht="15.75" thickBot="1" x14ac:dyDescent="0.3">
      <c r="B10" s="21">
        <v>76</v>
      </c>
      <c r="C10" s="21" t="s">
        <v>105</v>
      </c>
      <c r="D10" s="5">
        <v>10</v>
      </c>
      <c r="E10" s="5">
        <v>10</v>
      </c>
      <c r="F10" s="5">
        <v>8</v>
      </c>
      <c r="G10" s="5">
        <v>7</v>
      </c>
      <c r="H10" s="5">
        <v>10</v>
      </c>
      <c r="I10" s="19">
        <v>10</v>
      </c>
      <c r="J10" s="19">
        <v>10</v>
      </c>
      <c r="K10" s="10">
        <v>48</v>
      </c>
      <c r="L10" s="13">
        <v>10</v>
      </c>
    </row>
    <row r="11" spans="2:12" ht="15.75" thickBot="1" x14ac:dyDescent="0.3">
      <c r="B11" s="21">
        <v>77</v>
      </c>
      <c r="C11" s="21" t="s">
        <v>106</v>
      </c>
      <c r="D11" s="5">
        <v>9</v>
      </c>
      <c r="E11" s="5">
        <v>6</v>
      </c>
      <c r="F11" s="5">
        <v>9</v>
      </c>
      <c r="G11" s="5">
        <v>5</v>
      </c>
      <c r="H11" s="5">
        <v>6</v>
      </c>
      <c r="I11" s="19">
        <v>7</v>
      </c>
      <c r="J11" s="19">
        <v>7</v>
      </c>
      <c r="K11" s="10">
        <v>45</v>
      </c>
      <c r="L11" s="13">
        <v>9</v>
      </c>
    </row>
    <row r="12" spans="2:12" ht="15.75" thickBot="1" x14ac:dyDescent="0.3">
      <c r="B12" s="21">
        <v>78</v>
      </c>
      <c r="C12" s="21" t="s">
        <v>107</v>
      </c>
      <c r="D12" s="5">
        <v>3</v>
      </c>
      <c r="E12" s="5">
        <v>4</v>
      </c>
      <c r="F12" s="5">
        <v>3</v>
      </c>
      <c r="G12" s="5">
        <v>2</v>
      </c>
      <c r="H12" s="5">
        <v>1</v>
      </c>
      <c r="I12" s="19">
        <v>2</v>
      </c>
      <c r="J12" s="19">
        <v>1</v>
      </c>
      <c r="K12" s="10">
        <v>11</v>
      </c>
      <c r="L12" s="13">
        <v>2</v>
      </c>
    </row>
    <row r="13" spans="2:12" ht="15.75" thickBot="1" x14ac:dyDescent="0.3">
      <c r="B13" s="21">
        <v>79</v>
      </c>
      <c r="C13" s="21" t="s">
        <v>108</v>
      </c>
      <c r="D13" s="5">
        <v>8</v>
      </c>
      <c r="E13" s="5">
        <v>8</v>
      </c>
      <c r="F13" s="5">
        <v>10</v>
      </c>
      <c r="G13" s="5">
        <v>9</v>
      </c>
      <c r="H13" s="5">
        <v>9</v>
      </c>
      <c r="I13" s="19">
        <v>9</v>
      </c>
      <c r="J13" s="19">
        <v>9</v>
      </c>
      <c r="K13" s="10">
        <v>44</v>
      </c>
      <c r="L13" s="13">
        <v>8</v>
      </c>
    </row>
    <row r="14" spans="2:12" ht="15.75" thickBot="1" x14ac:dyDescent="0.3">
      <c r="B14" s="21">
        <v>80</v>
      </c>
      <c r="C14" s="21" t="s">
        <v>109</v>
      </c>
      <c r="D14" s="5">
        <v>4</v>
      </c>
      <c r="E14" s="5">
        <v>3</v>
      </c>
      <c r="F14" s="5">
        <v>2</v>
      </c>
      <c r="G14" s="5">
        <v>1</v>
      </c>
      <c r="H14" s="5">
        <v>2</v>
      </c>
      <c r="I14" s="19">
        <v>3</v>
      </c>
      <c r="J14" s="19">
        <v>2</v>
      </c>
      <c r="K14" s="10">
        <v>12</v>
      </c>
      <c r="L14" s="13">
        <v>3</v>
      </c>
    </row>
    <row r="15" spans="2:12" ht="15.75" thickBot="1" x14ac:dyDescent="0.3">
      <c r="B15" s="21">
        <v>81</v>
      </c>
      <c r="C15" s="21" t="s">
        <v>110</v>
      </c>
      <c r="D15" s="5">
        <v>5</v>
      </c>
      <c r="E15" s="5">
        <v>9</v>
      </c>
      <c r="F15" s="5">
        <v>6</v>
      </c>
      <c r="G15" s="5">
        <v>8</v>
      </c>
      <c r="H15" s="5">
        <v>8</v>
      </c>
      <c r="I15" s="19">
        <v>8</v>
      </c>
      <c r="J15" s="19">
        <v>8</v>
      </c>
      <c r="K15" s="10">
        <v>38</v>
      </c>
      <c r="L15" s="13">
        <v>7</v>
      </c>
    </row>
    <row r="16" spans="2:12" x14ac:dyDescent="0.25">
      <c r="B16" s="7" t="s">
        <v>12</v>
      </c>
      <c r="C16" s="15"/>
      <c r="D16" s="6">
        <f t="shared" ref="D16:J16" si="0">SUM(D6:D15)</f>
        <v>55</v>
      </c>
      <c r="E16" s="6">
        <f t="shared" si="0"/>
        <v>55</v>
      </c>
      <c r="F16" s="6">
        <f t="shared" si="0"/>
        <v>55</v>
      </c>
      <c r="G16" s="6">
        <f t="shared" si="0"/>
        <v>55</v>
      </c>
      <c r="H16" s="6">
        <f t="shared" si="0"/>
        <v>55</v>
      </c>
      <c r="I16" s="6">
        <f t="shared" si="0"/>
        <v>55</v>
      </c>
      <c r="J16" s="6">
        <f t="shared" si="0"/>
        <v>55</v>
      </c>
      <c r="K16" s="18"/>
      <c r="L16" s="13"/>
    </row>
    <row r="17" spans="2:6" x14ac:dyDescent="0.25">
      <c r="B17" s="8" t="s">
        <v>7</v>
      </c>
      <c r="C17" s="8"/>
    </row>
    <row r="18" spans="2:6" x14ac:dyDescent="0.25">
      <c r="B18" s="8" t="s">
        <v>8</v>
      </c>
      <c r="C18" s="8"/>
    </row>
    <row r="19" spans="2:6" x14ac:dyDescent="0.25">
      <c r="B19" s="8" t="s">
        <v>15</v>
      </c>
    </row>
    <row r="25" spans="2:6" ht="15.75" x14ac:dyDescent="0.25">
      <c r="F25" s="9"/>
    </row>
  </sheetData>
  <mergeCells count="2">
    <mergeCell ref="C3:I3"/>
    <mergeCell ref="C4:I4"/>
  </mergeCells>
  <conditionalFormatting sqref="L6:L15">
    <cfRule type="top10" dxfId="21" priority="56" bottom="1" rank="5"/>
    <cfRule type="top10" dxfId="20" priority="57" bottom="1" rank="5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MP D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82</v>
      </c>
      <c r="C6" s="20" t="s">
        <v>111</v>
      </c>
      <c r="D6" s="5">
        <v>3</v>
      </c>
      <c r="E6" s="5">
        <v>5</v>
      </c>
      <c r="F6" s="5">
        <v>5</v>
      </c>
      <c r="G6" s="5">
        <v>5</v>
      </c>
      <c r="H6" s="5">
        <v>5</v>
      </c>
      <c r="I6" s="19">
        <v>5</v>
      </c>
      <c r="J6" s="19">
        <v>4</v>
      </c>
      <c r="K6" s="10">
        <v>24</v>
      </c>
      <c r="L6" s="13">
        <v>5</v>
      </c>
    </row>
    <row r="7" spans="2:12" ht="15.75" thickBot="1" x14ac:dyDescent="0.3">
      <c r="B7" s="21">
        <v>83</v>
      </c>
      <c r="C7" s="21" t="s">
        <v>112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1</v>
      </c>
      <c r="J7" s="19">
        <v>1</v>
      </c>
      <c r="K7" s="10">
        <v>9</v>
      </c>
      <c r="L7" s="13">
        <v>2</v>
      </c>
    </row>
    <row r="8" spans="2:12" ht="15.75" thickBot="1" x14ac:dyDescent="0.3">
      <c r="B8" s="21">
        <v>84</v>
      </c>
      <c r="C8" s="21" t="s">
        <v>113</v>
      </c>
      <c r="D8" s="5">
        <v>7</v>
      </c>
      <c r="E8" s="5">
        <v>10</v>
      </c>
      <c r="F8" s="5">
        <v>9</v>
      </c>
      <c r="G8" s="5">
        <v>12</v>
      </c>
      <c r="H8" s="5">
        <v>8</v>
      </c>
      <c r="I8" s="19">
        <v>6</v>
      </c>
      <c r="J8" s="19">
        <v>8</v>
      </c>
      <c r="K8" s="10">
        <v>42</v>
      </c>
      <c r="L8" s="13">
        <v>8</v>
      </c>
    </row>
    <row r="9" spans="2:12" ht="15.75" thickBot="1" x14ac:dyDescent="0.3">
      <c r="B9" s="21">
        <v>85</v>
      </c>
      <c r="C9" s="21" t="s">
        <v>114</v>
      </c>
      <c r="D9" s="5">
        <v>6</v>
      </c>
      <c r="E9" s="5">
        <v>9</v>
      </c>
      <c r="F9" s="5">
        <v>7</v>
      </c>
      <c r="G9" s="5">
        <v>6</v>
      </c>
      <c r="H9" s="5">
        <v>6</v>
      </c>
      <c r="I9" s="19">
        <v>7</v>
      </c>
      <c r="J9" s="19">
        <v>7</v>
      </c>
      <c r="K9" s="10">
        <v>33</v>
      </c>
      <c r="L9" s="13">
        <v>6</v>
      </c>
    </row>
    <row r="10" spans="2:12" ht="15.75" thickBot="1" x14ac:dyDescent="0.3">
      <c r="B10" s="21">
        <v>86</v>
      </c>
      <c r="C10" s="21" t="s">
        <v>115</v>
      </c>
      <c r="D10" s="5">
        <v>10</v>
      </c>
      <c r="E10" s="5">
        <v>8</v>
      </c>
      <c r="F10" s="5">
        <v>11</v>
      </c>
      <c r="G10" s="5">
        <v>8</v>
      </c>
      <c r="H10" s="5">
        <v>11</v>
      </c>
      <c r="I10" s="19">
        <v>10</v>
      </c>
      <c r="J10" s="19">
        <v>9</v>
      </c>
      <c r="K10" s="10">
        <v>48</v>
      </c>
      <c r="L10" s="13">
        <v>10</v>
      </c>
    </row>
    <row r="11" spans="2:12" ht="15.75" thickBot="1" x14ac:dyDescent="0.3">
      <c r="B11" s="21">
        <v>87</v>
      </c>
      <c r="C11" s="21" t="s">
        <v>116</v>
      </c>
      <c r="D11" s="5">
        <v>11</v>
      </c>
      <c r="E11" s="5">
        <v>7</v>
      </c>
      <c r="F11" s="5">
        <v>8</v>
      </c>
      <c r="G11" s="5">
        <v>10</v>
      </c>
      <c r="H11" s="5">
        <v>9</v>
      </c>
      <c r="I11" s="19">
        <v>9</v>
      </c>
      <c r="J11" s="19">
        <v>11</v>
      </c>
      <c r="K11" s="10">
        <v>47</v>
      </c>
      <c r="L11" s="13">
        <v>9</v>
      </c>
    </row>
    <row r="12" spans="2:12" ht="15.75" thickBot="1" x14ac:dyDescent="0.3">
      <c r="B12" s="21">
        <v>88</v>
      </c>
      <c r="C12" s="21" t="s">
        <v>117</v>
      </c>
      <c r="D12" s="5">
        <v>5</v>
      </c>
      <c r="E12" s="5">
        <v>3</v>
      </c>
      <c r="F12" s="5">
        <v>4</v>
      </c>
      <c r="G12" s="5">
        <v>3</v>
      </c>
      <c r="H12" s="5">
        <v>4</v>
      </c>
      <c r="I12" s="19">
        <v>3</v>
      </c>
      <c r="J12" s="19">
        <v>5</v>
      </c>
      <c r="K12" s="10">
        <v>19</v>
      </c>
      <c r="L12" s="13">
        <v>4</v>
      </c>
    </row>
    <row r="13" spans="2:12" ht="15.75" thickBot="1" x14ac:dyDescent="0.3">
      <c r="B13" s="21">
        <v>89</v>
      </c>
      <c r="C13" s="21" t="s">
        <v>118</v>
      </c>
      <c r="D13" s="5">
        <v>8</v>
      </c>
      <c r="E13" s="5">
        <v>6</v>
      </c>
      <c r="F13" s="5">
        <v>6</v>
      </c>
      <c r="G13" s="5">
        <v>7</v>
      </c>
      <c r="H13" s="5">
        <v>7</v>
      </c>
      <c r="I13" s="19">
        <v>8</v>
      </c>
      <c r="J13" s="19">
        <v>6</v>
      </c>
      <c r="K13" s="10">
        <v>34</v>
      </c>
      <c r="L13" s="13">
        <v>7</v>
      </c>
    </row>
    <row r="14" spans="2:12" ht="15.75" thickBot="1" x14ac:dyDescent="0.3">
      <c r="B14" s="21">
        <v>90</v>
      </c>
      <c r="C14" s="21" t="s">
        <v>119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19">
        <v>4</v>
      </c>
      <c r="J14" s="19">
        <v>2</v>
      </c>
      <c r="K14" s="10">
        <v>6</v>
      </c>
      <c r="L14" s="13">
        <v>1</v>
      </c>
    </row>
    <row r="15" spans="2:12" ht="15.75" thickBot="1" x14ac:dyDescent="0.3">
      <c r="B15" s="21">
        <v>91</v>
      </c>
      <c r="C15" s="21" t="s">
        <v>120</v>
      </c>
      <c r="D15" s="5">
        <v>12</v>
      </c>
      <c r="E15" s="5">
        <v>12</v>
      </c>
      <c r="F15" s="5">
        <v>10</v>
      </c>
      <c r="G15" s="5">
        <v>11</v>
      </c>
      <c r="H15" s="5">
        <v>12</v>
      </c>
      <c r="I15" s="19">
        <v>12</v>
      </c>
      <c r="J15" s="19">
        <v>12</v>
      </c>
      <c r="K15" s="10">
        <v>59</v>
      </c>
      <c r="L15" s="13">
        <v>12</v>
      </c>
    </row>
    <row r="16" spans="2:12" ht="15.75" thickBot="1" x14ac:dyDescent="0.3">
      <c r="B16" s="21">
        <v>92</v>
      </c>
      <c r="C16" s="21" t="s">
        <v>121</v>
      </c>
      <c r="D16" s="5">
        <v>9</v>
      </c>
      <c r="E16" s="5">
        <v>11</v>
      </c>
      <c r="F16" s="5">
        <v>12</v>
      </c>
      <c r="G16" s="5">
        <v>9</v>
      </c>
      <c r="H16" s="5">
        <v>10</v>
      </c>
      <c r="I16" s="19">
        <v>11</v>
      </c>
      <c r="J16" s="19">
        <v>10</v>
      </c>
      <c r="K16" s="10">
        <v>51</v>
      </c>
      <c r="L16" s="13">
        <v>11</v>
      </c>
    </row>
    <row r="17" spans="2:12" ht="15.75" thickBot="1" x14ac:dyDescent="0.3">
      <c r="B17" s="21">
        <v>93</v>
      </c>
      <c r="C17" s="21" t="s">
        <v>122</v>
      </c>
      <c r="D17" s="5">
        <v>4</v>
      </c>
      <c r="E17" s="5">
        <v>4</v>
      </c>
      <c r="F17" s="5">
        <v>3</v>
      </c>
      <c r="G17" s="5">
        <v>4</v>
      </c>
      <c r="H17" s="5">
        <v>3</v>
      </c>
      <c r="I17" s="19">
        <v>2</v>
      </c>
      <c r="J17" s="19">
        <v>3</v>
      </c>
      <c r="K17" s="10">
        <v>17</v>
      </c>
      <c r="L17" s="13">
        <v>3</v>
      </c>
    </row>
    <row r="18" spans="2:12" x14ac:dyDescent="0.25">
      <c r="B18" s="7" t="s">
        <v>12</v>
      </c>
      <c r="C18" s="15"/>
      <c r="D18" s="6">
        <f t="shared" ref="D18:J18" si="0">SUM(D6:D17)</f>
        <v>78</v>
      </c>
      <c r="E18" s="6">
        <f t="shared" si="0"/>
        <v>78</v>
      </c>
      <c r="F18" s="6">
        <f t="shared" si="0"/>
        <v>78</v>
      </c>
      <c r="G18" s="6">
        <f t="shared" si="0"/>
        <v>78</v>
      </c>
      <c r="H18" s="6">
        <f t="shared" si="0"/>
        <v>78</v>
      </c>
      <c r="I18" s="6">
        <f t="shared" si="0"/>
        <v>78</v>
      </c>
      <c r="J18" s="6">
        <f t="shared" si="0"/>
        <v>78</v>
      </c>
      <c r="K18" s="18"/>
      <c r="L18" s="13"/>
    </row>
    <row r="19" spans="2:12" x14ac:dyDescent="0.25">
      <c r="B19" s="8" t="s">
        <v>7</v>
      </c>
      <c r="C19" s="8"/>
    </row>
    <row r="20" spans="2:12" x14ac:dyDescent="0.25">
      <c r="B20" s="8" t="s">
        <v>8</v>
      </c>
      <c r="C20" s="8"/>
    </row>
    <row r="21" spans="2:12" x14ac:dyDescent="0.25">
      <c r="B21" s="8" t="s">
        <v>15</v>
      </c>
    </row>
    <row r="27" spans="2:12" ht="15.75" x14ac:dyDescent="0.25">
      <c r="F27" s="9"/>
    </row>
  </sheetData>
  <mergeCells count="2">
    <mergeCell ref="C3:I3"/>
    <mergeCell ref="C4:I4"/>
  </mergeCells>
  <conditionalFormatting sqref="L6:L17">
    <cfRule type="top10" dxfId="19" priority="42" bottom="1" rank="5"/>
    <cfRule type="top10" dxfId="18" priority="43" bottom="1" rank="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MP 40 S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79</v>
      </c>
      <c r="C6" s="21" t="s">
        <v>108</v>
      </c>
      <c r="D6" s="5">
        <v>2</v>
      </c>
      <c r="E6" s="5">
        <v>2</v>
      </c>
      <c r="F6" s="5">
        <v>2</v>
      </c>
      <c r="G6" s="5">
        <v>1</v>
      </c>
      <c r="H6" s="5">
        <v>1</v>
      </c>
      <c r="I6" s="19">
        <v>1</v>
      </c>
      <c r="J6" s="19">
        <v>2</v>
      </c>
      <c r="K6" s="10">
        <v>8</v>
      </c>
      <c r="L6" s="13">
        <v>2</v>
      </c>
    </row>
    <row r="7" spans="2:12" ht="15.75" thickBot="1" x14ac:dyDescent="0.3">
      <c r="B7" s="21">
        <v>94</v>
      </c>
      <c r="C7" s="21" t="s">
        <v>123</v>
      </c>
      <c r="D7" s="5">
        <v>1</v>
      </c>
      <c r="E7" s="5">
        <v>1</v>
      </c>
      <c r="F7" s="5">
        <v>1</v>
      </c>
      <c r="G7" s="5">
        <v>2</v>
      </c>
      <c r="H7" s="5">
        <v>2</v>
      </c>
      <c r="I7" s="19">
        <v>2</v>
      </c>
      <c r="J7" s="19">
        <v>1</v>
      </c>
      <c r="K7" s="10">
        <v>7</v>
      </c>
      <c r="L7" s="13">
        <v>1</v>
      </c>
    </row>
    <row r="8" spans="2:12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7</v>
      </c>
      <c r="C9" s="8"/>
    </row>
    <row r="10" spans="2:12" x14ac:dyDescent="0.25">
      <c r="B10" s="8" t="s">
        <v>8</v>
      </c>
      <c r="C10" s="8"/>
    </row>
    <row r="11" spans="2:12" x14ac:dyDescent="0.25">
      <c r="B11" s="8" t="s">
        <v>15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17" priority="86" bottom="1" rank="5"/>
    <cfRule type="top10" dxfId="16" priority="87" bottom="1" rank="5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MP 40 T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78</v>
      </c>
      <c r="C6" s="21" t="s">
        <v>107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v>5</v>
      </c>
      <c r="L6" s="13">
        <v>1</v>
      </c>
    </row>
    <row r="7" spans="2:12" ht="16.5" thickTop="1" thickBot="1" x14ac:dyDescent="0.3">
      <c r="B7" s="21">
        <v>95</v>
      </c>
      <c r="C7" s="20" t="s">
        <v>124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v>10</v>
      </c>
      <c r="L7" s="13">
        <v>2</v>
      </c>
    </row>
    <row r="8" spans="2:12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7</v>
      </c>
      <c r="C9" s="8"/>
    </row>
    <row r="10" spans="2:12" x14ac:dyDescent="0.25">
      <c r="B10" s="8" t="s">
        <v>8</v>
      </c>
      <c r="C10" s="8"/>
    </row>
    <row r="11" spans="2:12" x14ac:dyDescent="0.25">
      <c r="B11" s="8" t="s">
        <v>15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15" priority="88" bottom="1" rank="5"/>
    <cfRule type="top10" dxfId="14" priority="89" bottom="1" rank="5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WP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25</v>
      </c>
      <c r="C6" s="21" t="s">
        <v>47</v>
      </c>
      <c r="D6" s="5">
        <v>11</v>
      </c>
      <c r="E6" s="5">
        <v>11</v>
      </c>
      <c r="F6" s="5">
        <v>12</v>
      </c>
      <c r="G6" s="5">
        <v>11</v>
      </c>
      <c r="H6" s="5">
        <v>10</v>
      </c>
      <c r="I6" s="19">
        <v>11</v>
      </c>
      <c r="J6" s="19">
        <v>11</v>
      </c>
      <c r="K6" s="10">
        <v>55</v>
      </c>
      <c r="L6" s="13">
        <v>11</v>
      </c>
    </row>
    <row r="7" spans="2:12" ht="15.75" thickBot="1" x14ac:dyDescent="0.3">
      <c r="B7" s="21">
        <v>26</v>
      </c>
      <c r="C7" s="21" t="s">
        <v>48</v>
      </c>
      <c r="D7" s="5">
        <v>8</v>
      </c>
      <c r="E7" s="5">
        <v>8</v>
      </c>
      <c r="F7" s="5">
        <v>8</v>
      </c>
      <c r="G7" s="5">
        <v>8</v>
      </c>
      <c r="H7" s="5">
        <v>7</v>
      </c>
      <c r="I7" s="19">
        <v>9</v>
      </c>
      <c r="J7" s="19">
        <v>8</v>
      </c>
      <c r="K7" s="10">
        <v>40</v>
      </c>
      <c r="L7" s="13">
        <v>8</v>
      </c>
    </row>
    <row r="8" spans="2:12" ht="15.75" thickBot="1" x14ac:dyDescent="0.3">
      <c r="B8" s="21">
        <v>96</v>
      </c>
      <c r="C8" s="21" t="s">
        <v>125</v>
      </c>
      <c r="D8" s="5">
        <v>10</v>
      </c>
      <c r="E8" s="5">
        <v>9</v>
      </c>
      <c r="F8" s="5">
        <v>11</v>
      </c>
      <c r="G8" s="5">
        <v>10</v>
      </c>
      <c r="H8" s="5">
        <v>12</v>
      </c>
      <c r="I8" s="19">
        <v>10</v>
      </c>
      <c r="J8" s="19">
        <v>10</v>
      </c>
      <c r="K8" s="10">
        <v>51</v>
      </c>
      <c r="L8" s="13">
        <v>10</v>
      </c>
    </row>
    <row r="9" spans="2:12" ht="15.75" thickBot="1" x14ac:dyDescent="0.3">
      <c r="B9" s="21">
        <v>97</v>
      </c>
      <c r="C9" s="21" t="s">
        <v>126</v>
      </c>
      <c r="D9" s="5">
        <v>6</v>
      </c>
      <c r="E9" s="5">
        <v>6</v>
      </c>
      <c r="F9" s="5">
        <v>7</v>
      </c>
      <c r="G9" s="5">
        <v>7</v>
      </c>
      <c r="H9" s="5">
        <v>8</v>
      </c>
      <c r="I9" s="19">
        <v>7</v>
      </c>
      <c r="J9" s="19">
        <v>7</v>
      </c>
      <c r="K9" s="10">
        <v>34</v>
      </c>
      <c r="L9" s="13">
        <v>7</v>
      </c>
    </row>
    <row r="10" spans="2:12" ht="15.75" thickBot="1" x14ac:dyDescent="0.3">
      <c r="B10" s="21">
        <v>98</v>
      </c>
      <c r="C10" s="21" t="s">
        <v>127</v>
      </c>
      <c r="D10" s="5">
        <v>4</v>
      </c>
      <c r="E10" s="5">
        <v>4</v>
      </c>
      <c r="F10" s="5">
        <v>4</v>
      </c>
      <c r="G10" s="5">
        <v>5</v>
      </c>
      <c r="H10" s="5">
        <v>4</v>
      </c>
      <c r="I10" s="19">
        <v>4</v>
      </c>
      <c r="J10" s="19">
        <v>4</v>
      </c>
      <c r="K10" s="10">
        <v>20</v>
      </c>
      <c r="L10" s="13">
        <v>4</v>
      </c>
    </row>
    <row r="11" spans="2:12" ht="15.75" thickBot="1" x14ac:dyDescent="0.3">
      <c r="B11" s="21">
        <v>99</v>
      </c>
      <c r="C11" s="21" t="s">
        <v>128</v>
      </c>
      <c r="D11" s="5">
        <v>2</v>
      </c>
      <c r="E11" s="5">
        <v>1</v>
      </c>
      <c r="F11" s="5">
        <v>2</v>
      </c>
      <c r="G11" s="5">
        <v>1</v>
      </c>
      <c r="H11" s="5">
        <v>1</v>
      </c>
      <c r="I11" s="19">
        <v>2</v>
      </c>
      <c r="J11" s="19">
        <v>2</v>
      </c>
      <c r="K11" s="10">
        <v>8</v>
      </c>
      <c r="L11" s="13">
        <v>1</v>
      </c>
    </row>
    <row r="12" spans="2:12" ht="15.75" thickBot="1" x14ac:dyDescent="0.3">
      <c r="B12" s="21">
        <v>100</v>
      </c>
      <c r="C12" s="21" t="s">
        <v>129</v>
      </c>
      <c r="D12" s="5">
        <v>13</v>
      </c>
      <c r="E12" s="5">
        <v>13</v>
      </c>
      <c r="F12" s="5">
        <v>13</v>
      </c>
      <c r="G12" s="5">
        <v>13</v>
      </c>
      <c r="H12" s="5">
        <v>13</v>
      </c>
      <c r="I12" s="19">
        <v>13</v>
      </c>
      <c r="J12" s="19">
        <v>13</v>
      </c>
      <c r="K12" s="10">
        <v>65</v>
      </c>
      <c r="L12" s="13">
        <v>13</v>
      </c>
    </row>
    <row r="13" spans="2:12" ht="15.75" thickBot="1" x14ac:dyDescent="0.3">
      <c r="B13" s="21">
        <v>101</v>
      </c>
      <c r="C13" s="21" t="s">
        <v>130</v>
      </c>
      <c r="D13" s="5">
        <v>1</v>
      </c>
      <c r="E13" s="5">
        <v>2</v>
      </c>
      <c r="F13" s="5">
        <v>1</v>
      </c>
      <c r="G13" s="5">
        <v>2</v>
      </c>
      <c r="H13" s="5">
        <v>2</v>
      </c>
      <c r="I13" s="19">
        <v>3</v>
      </c>
      <c r="J13" s="19">
        <v>3</v>
      </c>
      <c r="K13" s="10">
        <v>10</v>
      </c>
      <c r="L13" s="13">
        <v>2</v>
      </c>
    </row>
    <row r="14" spans="2:12" ht="16.5" thickTop="1" thickBot="1" x14ac:dyDescent="0.3">
      <c r="B14" s="25">
        <v>102</v>
      </c>
      <c r="C14" s="20" t="s">
        <v>131</v>
      </c>
      <c r="D14" s="5">
        <v>9</v>
      </c>
      <c r="E14" s="5">
        <v>10</v>
      </c>
      <c r="F14" s="5">
        <v>9</v>
      </c>
      <c r="G14" s="5">
        <v>9</v>
      </c>
      <c r="H14" s="5">
        <v>9</v>
      </c>
      <c r="I14" s="19">
        <v>8</v>
      </c>
      <c r="J14" s="19">
        <v>9</v>
      </c>
      <c r="K14" s="10">
        <v>45</v>
      </c>
      <c r="L14" s="13">
        <v>9</v>
      </c>
    </row>
    <row r="15" spans="2:12" ht="15.75" thickBot="1" x14ac:dyDescent="0.3">
      <c r="B15" s="21">
        <v>103</v>
      </c>
      <c r="C15" s="21" t="s">
        <v>132</v>
      </c>
      <c r="D15" s="5">
        <v>5</v>
      </c>
      <c r="E15" s="5">
        <v>5</v>
      </c>
      <c r="F15" s="5">
        <v>5</v>
      </c>
      <c r="G15" s="5">
        <v>4</v>
      </c>
      <c r="H15" s="5">
        <v>5</v>
      </c>
      <c r="I15" s="19">
        <v>5</v>
      </c>
      <c r="J15" s="19">
        <v>5</v>
      </c>
      <c r="K15" s="10">
        <v>25</v>
      </c>
      <c r="L15" s="13">
        <v>5</v>
      </c>
    </row>
    <row r="16" spans="2:12" ht="15.75" thickBot="1" x14ac:dyDescent="0.3">
      <c r="B16" s="21">
        <v>104</v>
      </c>
      <c r="C16" s="21" t="s">
        <v>133</v>
      </c>
      <c r="D16" s="5">
        <v>12</v>
      </c>
      <c r="E16" s="5">
        <v>12</v>
      </c>
      <c r="F16" s="5">
        <v>10</v>
      </c>
      <c r="G16" s="5">
        <v>12</v>
      </c>
      <c r="H16" s="5">
        <v>11</v>
      </c>
      <c r="I16" s="19">
        <v>12</v>
      </c>
      <c r="J16" s="19">
        <v>12</v>
      </c>
      <c r="K16" s="10">
        <v>59</v>
      </c>
      <c r="L16" s="13">
        <v>12</v>
      </c>
    </row>
    <row r="17" spans="2:12" ht="15.75" thickBot="1" x14ac:dyDescent="0.3">
      <c r="B17" s="21">
        <v>105</v>
      </c>
      <c r="C17" s="21" t="s">
        <v>134</v>
      </c>
      <c r="D17" s="5">
        <v>7</v>
      </c>
      <c r="E17" s="5">
        <v>7</v>
      </c>
      <c r="F17" s="5">
        <v>6</v>
      </c>
      <c r="G17" s="5">
        <v>6</v>
      </c>
      <c r="H17" s="5">
        <v>6</v>
      </c>
      <c r="I17" s="19">
        <v>6</v>
      </c>
      <c r="J17" s="19">
        <v>6</v>
      </c>
      <c r="K17" s="10">
        <v>31</v>
      </c>
      <c r="L17" s="13">
        <v>6</v>
      </c>
    </row>
    <row r="18" spans="2:12" ht="15.75" thickBot="1" x14ac:dyDescent="0.3">
      <c r="B18" s="21">
        <v>106</v>
      </c>
      <c r="C18" s="21" t="s">
        <v>135</v>
      </c>
      <c r="D18" s="5">
        <v>3</v>
      </c>
      <c r="E18" s="5">
        <v>3</v>
      </c>
      <c r="F18" s="5">
        <v>3</v>
      </c>
      <c r="G18" s="5">
        <v>3</v>
      </c>
      <c r="H18" s="5">
        <v>3</v>
      </c>
      <c r="I18" s="19">
        <v>1</v>
      </c>
      <c r="J18" s="19">
        <v>1</v>
      </c>
      <c r="K18" s="10">
        <v>13</v>
      </c>
      <c r="L18" s="13">
        <v>3</v>
      </c>
    </row>
    <row r="19" spans="2:12" x14ac:dyDescent="0.25">
      <c r="B19" s="7" t="s">
        <v>12</v>
      </c>
      <c r="C19" s="15"/>
      <c r="D19" s="6">
        <f t="shared" ref="D19:J19" si="0">SUM(D6:D18)</f>
        <v>91</v>
      </c>
      <c r="E19" s="6">
        <f t="shared" si="0"/>
        <v>91</v>
      </c>
      <c r="F19" s="6">
        <f t="shared" si="0"/>
        <v>91</v>
      </c>
      <c r="G19" s="6">
        <f t="shared" si="0"/>
        <v>91</v>
      </c>
      <c r="H19" s="6">
        <f t="shared" si="0"/>
        <v>91</v>
      </c>
      <c r="I19" s="6">
        <f t="shared" si="0"/>
        <v>91</v>
      </c>
      <c r="J19" s="6">
        <f t="shared" si="0"/>
        <v>91</v>
      </c>
      <c r="K19" s="18"/>
      <c r="L19" s="13"/>
    </row>
    <row r="20" spans="2:12" x14ac:dyDescent="0.25">
      <c r="B20" s="8" t="s">
        <v>7</v>
      </c>
      <c r="C20" s="8"/>
    </row>
    <row r="21" spans="2:12" x14ac:dyDescent="0.25">
      <c r="B21" s="8" t="s">
        <v>8</v>
      </c>
      <c r="C21" s="8"/>
    </row>
    <row r="22" spans="2:12" x14ac:dyDescent="0.25">
      <c r="B22" s="8" t="s">
        <v>15</v>
      </c>
    </row>
    <row r="28" spans="2:12" ht="15.75" x14ac:dyDescent="0.25">
      <c r="F28" s="9"/>
    </row>
  </sheetData>
  <mergeCells count="2">
    <mergeCell ref="C3:I3"/>
    <mergeCell ref="C4:I4"/>
  </mergeCells>
  <conditionalFormatting sqref="L6:L18">
    <cfRule type="top10" dxfId="13" priority="48" bottom="1" rank="5"/>
    <cfRule type="top10" dxfId="12" priority="49" bottom="1" rank="5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2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3" x14ac:dyDescent="0.25">
      <c r="B4" s="2"/>
      <c r="C4" s="23" t="str">
        <f ca="1">RIGHT(CELL("filename",E2),LEN(CELL("filename",E2))-FIND("]",CELL("filename",E2)))</f>
        <v>Open Bikini A</v>
      </c>
      <c r="D4" s="23"/>
      <c r="E4" s="23"/>
      <c r="F4" s="23"/>
      <c r="G4" s="23"/>
      <c r="H4" s="23"/>
      <c r="I4" s="23"/>
    </row>
    <row r="5" spans="2:13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3" ht="15.75" thickBot="1" x14ac:dyDescent="0.3">
      <c r="B6" s="21">
        <v>107</v>
      </c>
      <c r="C6" s="21" t="s">
        <v>136</v>
      </c>
      <c r="D6" s="5">
        <v>6</v>
      </c>
      <c r="E6" s="5">
        <v>6</v>
      </c>
      <c r="F6" s="5">
        <v>6</v>
      </c>
      <c r="G6" s="5">
        <v>3</v>
      </c>
      <c r="H6" s="5">
        <v>6</v>
      </c>
      <c r="I6" s="19">
        <v>3</v>
      </c>
      <c r="J6" s="19">
        <v>5</v>
      </c>
      <c r="K6" s="10">
        <v>26</v>
      </c>
      <c r="L6" s="13">
        <v>6</v>
      </c>
    </row>
    <row r="7" spans="2:13" ht="15.75" thickBot="1" x14ac:dyDescent="0.3">
      <c r="B7" s="21">
        <v>108</v>
      </c>
      <c r="C7" s="21" t="s">
        <v>137</v>
      </c>
      <c r="D7" s="5">
        <v>2</v>
      </c>
      <c r="E7" s="5">
        <v>5</v>
      </c>
      <c r="F7" s="5">
        <v>3</v>
      </c>
      <c r="G7" s="5">
        <v>2</v>
      </c>
      <c r="H7" s="5">
        <v>5</v>
      </c>
      <c r="I7" s="19">
        <v>6</v>
      </c>
      <c r="J7" s="19">
        <v>6</v>
      </c>
      <c r="K7" s="10">
        <v>21</v>
      </c>
      <c r="L7" s="13">
        <v>5</v>
      </c>
      <c r="M7" s="1" t="s">
        <v>18</v>
      </c>
    </row>
    <row r="8" spans="2:13" ht="16.5" thickBot="1" x14ac:dyDescent="0.3">
      <c r="B8" s="21">
        <v>109</v>
      </c>
      <c r="C8" s="27" t="s">
        <v>138</v>
      </c>
      <c r="D8" s="5">
        <v>3</v>
      </c>
      <c r="E8" s="5">
        <v>4</v>
      </c>
      <c r="F8" s="5">
        <v>4</v>
      </c>
      <c r="G8" s="5">
        <v>1</v>
      </c>
      <c r="H8" s="5">
        <v>1</v>
      </c>
      <c r="I8" s="19">
        <v>2</v>
      </c>
      <c r="J8" s="19">
        <v>2</v>
      </c>
      <c r="K8" s="10">
        <v>12</v>
      </c>
      <c r="L8" s="13">
        <v>2</v>
      </c>
    </row>
    <row r="9" spans="2:13" ht="15.75" thickBot="1" x14ac:dyDescent="0.3">
      <c r="B9" s="21">
        <v>110</v>
      </c>
      <c r="C9" s="21" t="s">
        <v>139</v>
      </c>
      <c r="D9" s="5">
        <v>8</v>
      </c>
      <c r="E9" s="5">
        <v>11</v>
      </c>
      <c r="F9" s="5">
        <v>11</v>
      </c>
      <c r="G9" s="5">
        <v>10</v>
      </c>
      <c r="H9" s="5">
        <v>11</v>
      </c>
      <c r="I9" s="19">
        <v>11</v>
      </c>
      <c r="J9" s="19">
        <v>11</v>
      </c>
      <c r="K9" s="10">
        <v>54</v>
      </c>
      <c r="L9" s="13">
        <v>11</v>
      </c>
    </row>
    <row r="10" spans="2:13" ht="15.75" thickBot="1" x14ac:dyDescent="0.3">
      <c r="B10" s="21">
        <v>111</v>
      </c>
      <c r="C10" s="21" t="s">
        <v>146</v>
      </c>
      <c r="D10" s="5">
        <v>1</v>
      </c>
      <c r="E10" s="5">
        <v>1</v>
      </c>
      <c r="F10" s="5">
        <v>1</v>
      </c>
      <c r="G10" s="5">
        <v>4</v>
      </c>
      <c r="H10" s="5">
        <v>3</v>
      </c>
      <c r="I10" s="19">
        <v>1</v>
      </c>
      <c r="J10" s="19">
        <v>1</v>
      </c>
      <c r="K10" s="10">
        <v>7</v>
      </c>
      <c r="L10" s="13">
        <v>1</v>
      </c>
    </row>
    <row r="11" spans="2:13" ht="15.75" thickBot="1" x14ac:dyDescent="0.3">
      <c r="B11" s="21">
        <v>112</v>
      </c>
      <c r="C11" s="21" t="s">
        <v>140</v>
      </c>
      <c r="D11" s="5">
        <v>7</v>
      </c>
      <c r="E11" s="5">
        <v>7</v>
      </c>
      <c r="F11" s="5">
        <v>7</v>
      </c>
      <c r="G11" s="5">
        <v>8</v>
      </c>
      <c r="H11" s="5">
        <v>7</v>
      </c>
      <c r="I11" s="19">
        <v>10</v>
      </c>
      <c r="J11" s="19">
        <v>7</v>
      </c>
      <c r="K11" s="10">
        <v>36</v>
      </c>
      <c r="L11" s="13">
        <v>7</v>
      </c>
    </row>
    <row r="12" spans="2:13" ht="15.75" thickBot="1" x14ac:dyDescent="0.3">
      <c r="B12" s="21">
        <v>113</v>
      </c>
      <c r="C12" s="21" t="s">
        <v>141</v>
      </c>
      <c r="D12" s="5">
        <v>10</v>
      </c>
      <c r="E12" s="5">
        <v>9</v>
      </c>
      <c r="F12" s="5">
        <v>9</v>
      </c>
      <c r="G12" s="5">
        <v>7</v>
      </c>
      <c r="H12" s="5">
        <v>8</v>
      </c>
      <c r="I12" s="19">
        <v>9</v>
      </c>
      <c r="J12" s="19">
        <v>8</v>
      </c>
      <c r="K12" s="10">
        <v>43</v>
      </c>
      <c r="L12" s="13">
        <v>8</v>
      </c>
    </row>
    <row r="13" spans="2:13" ht="15.75" thickBot="1" x14ac:dyDescent="0.3">
      <c r="B13" s="21">
        <v>114</v>
      </c>
      <c r="C13" s="21" t="s">
        <v>142</v>
      </c>
      <c r="D13" s="5">
        <v>9</v>
      </c>
      <c r="E13" s="5">
        <v>10</v>
      </c>
      <c r="F13" s="5">
        <v>10</v>
      </c>
      <c r="G13" s="5">
        <v>9</v>
      </c>
      <c r="H13" s="5">
        <v>9</v>
      </c>
      <c r="I13" s="19">
        <v>7</v>
      </c>
      <c r="J13" s="19">
        <v>10</v>
      </c>
      <c r="K13" s="10">
        <v>47</v>
      </c>
      <c r="L13" s="13">
        <v>10</v>
      </c>
    </row>
    <row r="14" spans="2:13" ht="15.75" thickBot="1" x14ac:dyDescent="0.3">
      <c r="B14" s="21">
        <v>115</v>
      </c>
      <c r="C14" s="21" t="s">
        <v>19</v>
      </c>
      <c r="D14" s="5">
        <v>11</v>
      </c>
      <c r="E14" s="5">
        <v>8</v>
      </c>
      <c r="F14" s="5">
        <v>8</v>
      </c>
      <c r="G14" s="5">
        <v>11</v>
      </c>
      <c r="H14" s="5">
        <v>10</v>
      </c>
      <c r="I14" s="19">
        <v>8</v>
      </c>
      <c r="J14" s="19">
        <v>9</v>
      </c>
      <c r="K14" s="10">
        <v>46</v>
      </c>
      <c r="L14" s="13">
        <v>9</v>
      </c>
    </row>
    <row r="15" spans="2:13" ht="15.75" thickBot="1" x14ac:dyDescent="0.3">
      <c r="B15" s="21">
        <v>116</v>
      </c>
      <c r="C15" s="21" t="s">
        <v>143</v>
      </c>
      <c r="D15" s="5">
        <v>4</v>
      </c>
      <c r="E15" s="5">
        <v>3</v>
      </c>
      <c r="F15" s="5">
        <v>2</v>
      </c>
      <c r="G15" s="5">
        <v>6</v>
      </c>
      <c r="H15" s="5">
        <v>2</v>
      </c>
      <c r="I15" s="19">
        <v>5</v>
      </c>
      <c r="J15" s="19">
        <v>4</v>
      </c>
      <c r="K15" s="10">
        <v>18</v>
      </c>
      <c r="L15" s="13">
        <v>3</v>
      </c>
    </row>
    <row r="16" spans="2:13" ht="15.75" thickBot="1" x14ac:dyDescent="0.3">
      <c r="B16" s="21">
        <v>117</v>
      </c>
      <c r="C16" s="21" t="s">
        <v>144</v>
      </c>
      <c r="D16" s="5">
        <v>5</v>
      </c>
      <c r="E16" s="5">
        <v>2</v>
      </c>
      <c r="F16" s="5">
        <v>5</v>
      </c>
      <c r="G16" s="5">
        <v>5</v>
      </c>
      <c r="H16" s="5">
        <v>4</v>
      </c>
      <c r="I16" s="19">
        <v>4</v>
      </c>
      <c r="J16" s="19">
        <v>3</v>
      </c>
      <c r="K16" s="10">
        <v>21</v>
      </c>
      <c r="L16" s="13">
        <v>4</v>
      </c>
      <c r="M16" s="1" t="s">
        <v>17</v>
      </c>
    </row>
    <row r="17" spans="2:12" ht="15.75" thickBot="1" x14ac:dyDescent="0.3">
      <c r="B17" s="21">
        <v>118</v>
      </c>
      <c r="C17" s="21" t="s">
        <v>145</v>
      </c>
      <c r="D17" s="5">
        <v>12</v>
      </c>
      <c r="E17" s="5">
        <v>12</v>
      </c>
      <c r="F17" s="5">
        <v>12</v>
      </c>
      <c r="G17" s="5">
        <v>12</v>
      </c>
      <c r="H17" s="5">
        <v>12</v>
      </c>
      <c r="I17" s="19">
        <v>12</v>
      </c>
      <c r="J17" s="19">
        <v>12</v>
      </c>
      <c r="K17" s="10">
        <v>60</v>
      </c>
      <c r="L17" s="13">
        <v>12</v>
      </c>
    </row>
    <row r="18" spans="2:12" x14ac:dyDescent="0.25">
      <c r="B18" s="7" t="s">
        <v>12</v>
      </c>
      <c r="C18" s="15"/>
      <c r="D18" s="6">
        <f t="shared" ref="D18:J18" si="0">SUM(D6:D17)</f>
        <v>78</v>
      </c>
      <c r="E18" s="6">
        <f t="shared" si="0"/>
        <v>78</v>
      </c>
      <c r="F18" s="6">
        <f t="shared" si="0"/>
        <v>78</v>
      </c>
      <c r="G18" s="6">
        <f t="shared" si="0"/>
        <v>78</v>
      </c>
      <c r="H18" s="6">
        <f t="shared" si="0"/>
        <v>78</v>
      </c>
      <c r="I18" s="6">
        <f t="shared" si="0"/>
        <v>78</v>
      </c>
      <c r="J18" s="6">
        <f t="shared" si="0"/>
        <v>78</v>
      </c>
      <c r="K18" s="18"/>
      <c r="L18" s="13"/>
    </row>
    <row r="19" spans="2:12" x14ac:dyDescent="0.25">
      <c r="B19" s="8" t="s">
        <v>7</v>
      </c>
      <c r="C19" s="8"/>
    </row>
    <row r="20" spans="2:12" x14ac:dyDescent="0.25">
      <c r="B20" s="8" t="s">
        <v>8</v>
      </c>
      <c r="C20" s="8"/>
    </row>
    <row r="21" spans="2:12" x14ac:dyDescent="0.25">
      <c r="B21" s="8" t="s">
        <v>15</v>
      </c>
    </row>
    <row r="27" spans="2:12" ht="15.75" x14ac:dyDescent="0.25">
      <c r="F27" s="9"/>
    </row>
  </sheetData>
  <mergeCells count="2">
    <mergeCell ref="C3:I3"/>
    <mergeCell ref="C4:I4"/>
  </mergeCells>
  <conditionalFormatting sqref="L6:L17">
    <cfRule type="top10" dxfId="11" priority="62" bottom="1" rank="5"/>
    <cfRule type="top10" dxfId="10" priority="63" bottom="1" rank="5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opLeftCell="A2"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3" x14ac:dyDescent="0.25">
      <c r="B4" s="2"/>
      <c r="C4" s="23" t="str">
        <f ca="1">RIGHT(CELL("filename",E2),LEN(CELL("filename",E2))-FIND("]",CELL("filename",E2)))</f>
        <v>Open Bikini B</v>
      </c>
      <c r="D4" s="23"/>
      <c r="E4" s="23"/>
      <c r="F4" s="23"/>
      <c r="G4" s="23"/>
      <c r="H4" s="23"/>
      <c r="I4" s="23"/>
    </row>
    <row r="5" spans="2:13" ht="15.75" thickBot="1" x14ac:dyDescent="0.3">
      <c r="B5" s="12" t="s">
        <v>5</v>
      </c>
      <c r="C5" s="12" t="s">
        <v>9</v>
      </c>
      <c r="D5" s="3" t="s">
        <v>220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3" ht="15.75" thickBot="1" x14ac:dyDescent="0.3">
      <c r="B6" s="21">
        <v>119</v>
      </c>
      <c r="C6" s="21" t="s">
        <v>147</v>
      </c>
      <c r="D6" s="5">
        <v>12</v>
      </c>
      <c r="E6" s="5">
        <v>16</v>
      </c>
      <c r="F6" s="5">
        <v>13</v>
      </c>
      <c r="G6" s="5">
        <v>12</v>
      </c>
      <c r="H6" s="5">
        <v>14</v>
      </c>
      <c r="I6" s="19">
        <v>8</v>
      </c>
      <c r="J6" s="19">
        <v>11</v>
      </c>
      <c r="K6" s="10">
        <v>62</v>
      </c>
      <c r="L6" s="13">
        <v>12</v>
      </c>
    </row>
    <row r="7" spans="2:13" ht="15.75" thickBot="1" x14ac:dyDescent="0.3">
      <c r="B7" s="21">
        <v>120</v>
      </c>
      <c r="C7" s="21" t="s">
        <v>148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2</v>
      </c>
      <c r="J7" s="19">
        <v>1</v>
      </c>
      <c r="K7" s="10">
        <v>5</v>
      </c>
      <c r="L7" s="13">
        <v>1</v>
      </c>
    </row>
    <row r="8" spans="2:13" ht="15.75" thickBot="1" x14ac:dyDescent="0.3">
      <c r="B8" s="21">
        <v>121</v>
      </c>
      <c r="C8" s="21" t="s">
        <v>149</v>
      </c>
      <c r="D8" s="5">
        <v>4</v>
      </c>
      <c r="E8" s="5">
        <v>4</v>
      </c>
      <c r="F8" s="5">
        <v>4</v>
      </c>
      <c r="G8" s="5">
        <v>2</v>
      </c>
      <c r="H8" s="5">
        <v>2</v>
      </c>
      <c r="I8" s="19">
        <v>6</v>
      </c>
      <c r="J8" s="19">
        <v>4</v>
      </c>
      <c r="K8" s="10">
        <v>18</v>
      </c>
      <c r="L8" s="13">
        <v>3</v>
      </c>
      <c r="M8" s="1" t="s">
        <v>17</v>
      </c>
    </row>
    <row r="9" spans="2:13" ht="15.75" thickBot="1" x14ac:dyDescent="0.3">
      <c r="B9" s="21">
        <v>122</v>
      </c>
      <c r="C9" s="21" t="s">
        <v>150</v>
      </c>
      <c r="D9" s="5">
        <v>14</v>
      </c>
      <c r="E9" s="5">
        <v>13</v>
      </c>
      <c r="F9" s="5">
        <v>14</v>
      </c>
      <c r="G9" s="5">
        <v>15</v>
      </c>
      <c r="H9" s="5">
        <v>15</v>
      </c>
      <c r="I9" s="19">
        <v>13</v>
      </c>
      <c r="J9" s="19">
        <v>14</v>
      </c>
      <c r="K9" s="10">
        <v>70</v>
      </c>
      <c r="L9" s="13">
        <v>15</v>
      </c>
    </row>
    <row r="10" spans="2:13" ht="15.75" thickBot="1" x14ac:dyDescent="0.3">
      <c r="B10" s="21">
        <v>123</v>
      </c>
      <c r="C10" s="21" t="s">
        <v>151</v>
      </c>
      <c r="D10" s="5">
        <v>15</v>
      </c>
      <c r="E10" s="5">
        <v>9</v>
      </c>
      <c r="F10" s="5">
        <v>15</v>
      </c>
      <c r="G10" s="5">
        <v>11</v>
      </c>
      <c r="H10" s="5">
        <v>10</v>
      </c>
      <c r="I10" s="19">
        <v>15</v>
      </c>
      <c r="J10" s="19">
        <v>13</v>
      </c>
      <c r="K10" s="10">
        <v>64</v>
      </c>
      <c r="L10" s="13">
        <v>13</v>
      </c>
    </row>
    <row r="11" spans="2:13" ht="15.75" thickBot="1" x14ac:dyDescent="0.3">
      <c r="B11" s="21">
        <v>124</v>
      </c>
      <c r="C11" s="21" t="s">
        <v>152</v>
      </c>
      <c r="D11" s="5">
        <v>2</v>
      </c>
      <c r="E11" s="5">
        <v>2</v>
      </c>
      <c r="F11" s="5">
        <v>2</v>
      </c>
      <c r="G11" s="5">
        <v>6</v>
      </c>
      <c r="H11" s="5">
        <v>3</v>
      </c>
      <c r="I11" s="19">
        <v>5</v>
      </c>
      <c r="J11" s="19">
        <v>5</v>
      </c>
      <c r="K11" s="10">
        <v>17</v>
      </c>
      <c r="L11" s="13">
        <v>2</v>
      </c>
    </row>
    <row r="12" spans="2:13" ht="15.75" thickBot="1" x14ac:dyDescent="0.3">
      <c r="B12" s="21">
        <v>125</v>
      </c>
      <c r="C12" s="21" t="s">
        <v>153</v>
      </c>
      <c r="D12" s="5">
        <v>3</v>
      </c>
      <c r="E12" s="5">
        <v>5</v>
      </c>
      <c r="F12" s="5">
        <v>5</v>
      </c>
      <c r="G12" s="5">
        <v>3</v>
      </c>
      <c r="H12" s="5">
        <v>4</v>
      </c>
      <c r="I12" s="19">
        <v>3</v>
      </c>
      <c r="J12" s="19">
        <v>2</v>
      </c>
      <c r="K12" s="10">
        <v>18</v>
      </c>
      <c r="L12" s="13">
        <v>4</v>
      </c>
      <c r="M12" s="1" t="s">
        <v>18</v>
      </c>
    </row>
    <row r="13" spans="2:13" ht="15.75" thickBot="1" x14ac:dyDescent="0.3">
      <c r="B13" s="21">
        <v>126</v>
      </c>
      <c r="C13" s="21" t="s">
        <v>154</v>
      </c>
      <c r="D13" s="5">
        <v>11</v>
      </c>
      <c r="E13" s="5">
        <v>10</v>
      </c>
      <c r="F13" s="5">
        <v>11</v>
      </c>
      <c r="G13" s="5">
        <v>7</v>
      </c>
      <c r="H13" s="5">
        <v>9</v>
      </c>
      <c r="I13" s="19">
        <v>10</v>
      </c>
      <c r="J13" s="19">
        <v>8</v>
      </c>
      <c r="K13" s="10">
        <v>48</v>
      </c>
      <c r="L13" s="13">
        <v>9</v>
      </c>
      <c r="M13" s="1" t="s">
        <v>17</v>
      </c>
    </row>
    <row r="14" spans="2:13" ht="15.75" thickBot="1" x14ac:dyDescent="0.3">
      <c r="B14" s="21">
        <v>127</v>
      </c>
      <c r="C14" s="21" t="s">
        <v>155</v>
      </c>
      <c r="D14" s="5">
        <v>16</v>
      </c>
      <c r="E14" s="5">
        <v>15</v>
      </c>
      <c r="F14" s="5">
        <v>16</v>
      </c>
      <c r="G14" s="5">
        <v>16</v>
      </c>
      <c r="H14" s="5">
        <v>16</v>
      </c>
      <c r="I14" s="19">
        <v>16</v>
      </c>
      <c r="J14" s="19">
        <v>16</v>
      </c>
      <c r="K14" s="10">
        <v>80</v>
      </c>
      <c r="L14" s="13">
        <v>16</v>
      </c>
    </row>
    <row r="15" spans="2:13" ht="15.75" thickBot="1" x14ac:dyDescent="0.3">
      <c r="B15" s="21">
        <v>128</v>
      </c>
      <c r="C15" s="21" t="s">
        <v>156</v>
      </c>
      <c r="D15" s="5">
        <v>8</v>
      </c>
      <c r="E15" s="5">
        <v>14</v>
      </c>
      <c r="F15" s="5">
        <v>12</v>
      </c>
      <c r="G15" s="5">
        <v>14</v>
      </c>
      <c r="H15" s="5">
        <v>13</v>
      </c>
      <c r="I15" s="19">
        <v>14</v>
      </c>
      <c r="J15" s="19">
        <v>15</v>
      </c>
      <c r="K15" s="10">
        <v>67</v>
      </c>
      <c r="L15" s="13">
        <v>14</v>
      </c>
    </row>
    <row r="16" spans="2:13" ht="15.75" thickBot="1" x14ac:dyDescent="0.3">
      <c r="B16" s="21">
        <v>129</v>
      </c>
      <c r="C16" s="21" t="s">
        <v>157</v>
      </c>
      <c r="D16" s="5">
        <v>6</v>
      </c>
      <c r="E16" s="5">
        <v>3</v>
      </c>
      <c r="F16" s="5">
        <v>6</v>
      </c>
      <c r="G16" s="5">
        <v>5</v>
      </c>
      <c r="H16" s="5">
        <v>5</v>
      </c>
      <c r="I16" s="19">
        <v>1</v>
      </c>
      <c r="J16" s="19">
        <v>3</v>
      </c>
      <c r="K16" s="10">
        <v>22</v>
      </c>
      <c r="L16" s="13">
        <v>5</v>
      </c>
    </row>
    <row r="17" spans="2:13" ht="15.75" thickBot="1" x14ac:dyDescent="0.3">
      <c r="B17" s="21">
        <v>130</v>
      </c>
      <c r="C17" s="21" t="s">
        <v>158</v>
      </c>
      <c r="D17" s="5">
        <v>10</v>
      </c>
      <c r="E17" s="5">
        <v>7</v>
      </c>
      <c r="F17" s="5">
        <v>8</v>
      </c>
      <c r="G17" s="5">
        <v>10</v>
      </c>
      <c r="H17" s="5">
        <v>12</v>
      </c>
      <c r="I17" s="19">
        <v>7</v>
      </c>
      <c r="J17" s="19">
        <v>10</v>
      </c>
      <c r="K17" s="10">
        <v>45</v>
      </c>
      <c r="L17" s="13">
        <v>8</v>
      </c>
    </row>
    <row r="18" spans="2:13" ht="15.75" thickBot="1" x14ac:dyDescent="0.3">
      <c r="B18" s="21">
        <v>131</v>
      </c>
      <c r="C18" s="21" t="s">
        <v>159</v>
      </c>
      <c r="D18" s="5">
        <v>12</v>
      </c>
      <c r="E18" s="5">
        <v>8</v>
      </c>
      <c r="F18" s="5">
        <v>7</v>
      </c>
      <c r="G18" s="5">
        <v>9</v>
      </c>
      <c r="H18" s="5">
        <v>7</v>
      </c>
      <c r="I18" s="19">
        <v>11</v>
      </c>
      <c r="J18" s="19">
        <v>9</v>
      </c>
      <c r="K18" s="10">
        <v>44</v>
      </c>
      <c r="L18" s="13">
        <v>7</v>
      </c>
    </row>
    <row r="19" spans="2:13" ht="15.75" thickBot="1" x14ac:dyDescent="0.3">
      <c r="B19" s="21">
        <v>132</v>
      </c>
      <c r="C19" s="21" t="s">
        <v>160</v>
      </c>
      <c r="D19" s="5">
        <v>7</v>
      </c>
      <c r="E19" s="5">
        <v>11</v>
      </c>
      <c r="F19" s="5">
        <v>9</v>
      </c>
      <c r="G19" s="5">
        <v>8</v>
      </c>
      <c r="H19" s="5">
        <v>11</v>
      </c>
      <c r="I19" s="19">
        <v>9</v>
      </c>
      <c r="J19" s="19">
        <v>12</v>
      </c>
      <c r="K19" s="10">
        <v>48</v>
      </c>
      <c r="L19" s="13">
        <v>10</v>
      </c>
      <c r="M19" s="1" t="s">
        <v>18</v>
      </c>
    </row>
    <row r="20" spans="2:13" ht="15.75" thickBot="1" x14ac:dyDescent="0.3">
      <c r="B20" s="21">
        <v>133</v>
      </c>
      <c r="C20" s="21" t="s">
        <v>161</v>
      </c>
      <c r="D20" s="5">
        <v>9</v>
      </c>
      <c r="E20" s="5">
        <v>12</v>
      </c>
      <c r="F20" s="5">
        <v>10</v>
      </c>
      <c r="G20" s="5">
        <v>13</v>
      </c>
      <c r="H20" s="5">
        <v>8</v>
      </c>
      <c r="I20" s="19">
        <v>12</v>
      </c>
      <c r="J20" s="19">
        <v>7</v>
      </c>
      <c r="K20" s="10">
        <v>52</v>
      </c>
      <c r="L20" s="13">
        <v>11</v>
      </c>
    </row>
    <row r="21" spans="2:13" ht="15.75" thickBot="1" x14ac:dyDescent="0.3">
      <c r="B21" s="21">
        <v>134</v>
      </c>
      <c r="C21" s="21" t="s">
        <v>162</v>
      </c>
      <c r="D21" s="5">
        <v>5</v>
      </c>
      <c r="E21" s="5">
        <v>6</v>
      </c>
      <c r="F21" s="5">
        <v>3</v>
      </c>
      <c r="G21" s="5">
        <v>4</v>
      </c>
      <c r="H21" s="5">
        <v>6</v>
      </c>
      <c r="I21" s="19">
        <v>4</v>
      </c>
      <c r="J21" s="19">
        <v>6</v>
      </c>
      <c r="K21" s="10">
        <v>25</v>
      </c>
      <c r="L21" s="13">
        <v>6</v>
      </c>
    </row>
    <row r="22" spans="2:13" x14ac:dyDescent="0.25">
      <c r="B22" s="7" t="s">
        <v>12</v>
      </c>
      <c r="C22" s="15"/>
      <c r="D22" s="6">
        <f t="shared" ref="D22:J22" si="0">SUM(D6:D21)</f>
        <v>135</v>
      </c>
      <c r="E22" s="6">
        <f t="shared" si="0"/>
        <v>136</v>
      </c>
      <c r="F22" s="6">
        <f t="shared" si="0"/>
        <v>136</v>
      </c>
      <c r="G22" s="6">
        <f t="shared" si="0"/>
        <v>136</v>
      </c>
      <c r="H22" s="6">
        <f t="shared" si="0"/>
        <v>136</v>
      </c>
      <c r="I22" s="6">
        <f t="shared" si="0"/>
        <v>136</v>
      </c>
      <c r="J22" s="6">
        <f t="shared" si="0"/>
        <v>136</v>
      </c>
      <c r="K22" s="18"/>
      <c r="L22" s="13"/>
    </row>
    <row r="23" spans="2:13" x14ac:dyDescent="0.25">
      <c r="B23" s="8" t="s">
        <v>7</v>
      </c>
      <c r="C23" s="8"/>
    </row>
    <row r="24" spans="2:13" x14ac:dyDescent="0.25">
      <c r="B24" s="8" t="s">
        <v>8</v>
      </c>
      <c r="C24" s="8"/>
    </row>
    <row r="25" spans="2:13" x14ac:dyDescent="0.25">
      <c r="B25" s="8" t="s">
        <v>15</v>
      </c>
    </row>
    <row r="31" spans="2:13" ht="15.75" x14ac:dyDescent="0.25">
      <c r="F31" s="9"/>
    </row>
  </sheetData>
  <mergeCells count="2">
    <mergeCell ref="C3:I3"/>
    <mergeCell ref="C4:I4"/>
  </mergeCells>
  <conditionalFormatting sqref="L6:L21">
    <cfRule type="top10" dxfId="9" priority="60" bottom="1" rank="5"/>
    <cfRule type="top10" dxfId="8" priority="61" bottom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21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1</v>
      </c>
      <c r="C6" s="20" t="s">
        <v>22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x14ac:dyDescent="0.25">
      <c r="B7" s="24"/>
      <c r="C7" s="24"/>
      <c r="D7" s="5"/>
      <c r="E7" s="5"/>
      <c r="F7" s="5"/>
      <c r="G7" s="5"/>
      <c r="H7" s="5"/>
      <c r="I7" s="19"/>
      <c r="J7" s="19"/>
      <c r="K7" s="10"/>
      <c r="L7" s="13"/>
    </row>
    <row r="8" spans="2:12" x14ac:dyDescent="0.25">
      <c r="B8" s="7" t="s">
        <v>12</v>
      </c>
      <c r="C8" s="15"/>
      <c r="D8" s="6">
        <f t="shared" ref="D8:J8" si="0">SUM(D6:D6)</f>
        <v>1</v>
      </c>
      <c r="E8" s="6">
        <f t="shared" si="0"/>
        <v>1</v>
      </c>
      <c r="F8" s="6">
        <f t="shared" si="0"/>
        <v>1</v>
      </c>
      <c r="G8" s="6">
        <f t="shared" si="0"/>
        <v>1</v>
      </c>
      <c r="H8" s="6">
        <f t="shared" si="0"/>
        <v>1</v>
      </c>
      <c r="I8" s="6">
        <f t="shared" si="0"/>
        <v>1</v>
      </c>
      <c r="J8" s="6">
        <f t="shared" si="0"/>
        <v>1</v>
      </c>
      <c r="K8" s="18"/>
      <c r="L8" s="13"/>
    </row>
    <row r="9" spans="2:12" x14ac:dyDescent="0.25">
      <c r="B9" s="8" t="s">
        <v>7</v>
      </c>
      <c r="C9" s="8"/>
    </row>
    <row r="10" spans="2:12" x14ac:dyDescent="0.25">
      <c r="B10" s="8" t="s">
        <v>8</v>
      </c>
      <c r="C10" s="8"/>
    </row>
    <row r="11" spans="2:12" x14ac:dyDescent="0.25">
      <c r="B11" s="8" t="s">
        <v>15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61" priority="1" bottom="1" rank="5"/>
    <cfRule type="top10" dxfId="60" priority="2" bottom="1" rank="5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Bikini C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135</v>
      </c>
      <c r="C6" s="21" t="s">
        <v>163</v>
      </c>
      <c r="D6" s="5">
        <v>11</v>
      </c>
      <c r="E6" s="5">
        <v>9</v>
      </c>
      <c r="F6" s="5">
        <v>9</v>
      </c>
      <c r="G6" s="5">
        <v>9</v>
      </c>
      <c r="H6" s="5">
        <v>10</v>
      </c>
      <c r="I6" s="19">
        <v>8</v>
      </c>
      <c r="J6" s="19">
        <v>7</v>
      </c>
      <c r="K6" s="10">
        <v>45</v>
      </c>
      <c r="L6" s="13">
        <v>9</v>
      </c>
    </row>
    <row r="7" spans="2:12" ht="15.75" thickBot="1" x14ac:dyDescent="0.3">
      <c r="B7" s="21">
        <v>136</v>
      </c>
      <c r="C7" s="21" t="s">
        <v>164</v>
      </c>
      <c r="D7" s="5">
        <v>1</v>
      </c>
      <c r="E7" s="5">
        <v>1</v>
      </c>
      <c r="F7" s="5">
        <v>1</v>
      </c>
      <c r="G7" s="5">
        <v>1</v>
      </c>
      <c r="H7" s="5">
        <v>2</v>
      </c>
      <c r="I7" s="19">
        <v>1</v>
      </c>
      <c r="J7" s="19">
        <v>1</v>
      </c>
      <c r="K7" s="10">
        <v>5</v>
      </c>
      <c r="L7" s="13">
        <v>1</v>
      </c>
    </row>
    <row r="8" spans="2:12" ht="15.75" thickBot="1" x14ac:dyDescent="0.3">
      <c r="B8" s="21">
        <v>137</v>
      </c>
      <c r="C8" s="21" t="s">
        <v>165</v>
      </c>
      <c r="D8" s="5">
        <v>2</v>
      </c>
      <c r="E8" s="5">
        <v>2</v>
      </c>
      <c r="F8" s="5">
        <v>3</v>
      </c>
      <c r="G8" s="5">
        <v>3</v>
      </c>
      <c r="H8" s="5">
        <v>3</v>
      </c>
      <c r="I8" s="19">
        <v>5</v>
      </c>
      <c r="J8" s="19">
        <v>3</v>
      </c>
      <c r="K8" s="10">
        <v>14</v>
      </c>
      <c r="L8" s="13">
        <v>3</v>
      </c>
    </row>
    <row r="9" spans="2:12" ht="15.75" thickBot="1" x14ac:dyDescent="0.3">
      <c r="B9" s="21">
        <v>138</v>
      </c>
      <c r="C9" s="21" t="s">
        <v>166</v>
      </c>
      <c r="D9" s="5">
        <v>4</v>
      </c>
      <c r="E9" s="5">
        <v>4</v>
      </c>
      <c r="F9" s="5">
        <v>4</v>
      </c>
      <c r="G9" s="5">
        <v>5</v>
      </c>
      <c r="H9" s="5">
        <v>4</v>
      </c>
      <c r="I9" s="19">
        <v>3</v>
      </c>
      <c r="J9" s="19">
        <v>5</v>
      </c>
      <c r="K9" s="10">
        <v>21</v>
      </c>
      <c r="L9" s="13">
        <v>4</v>
      </c>
    </row>
    <row r="10" spans="2:12" ht="15.75" thickBot="1" x14ac:dyDescent="0.3">
      <c r="B10" s="21">
        <v>139</v>
      </c>
      <c r="C10" s="21" t="s">
        <v>167</v>
      </c>
      <c r="D10" s="5">
        <v>7</v>
      </c>
      <c r="E10" s="5">
        <v>7</v>
      </c>
      <c r="F10" s="5">
        <v>10</v>
      </c>
      <c r="G10" s="5">
        <v>8</v>
      </c>
      <c r="H10" s="5">
        <v>9</v>
      </c>
      <c r="I10" s="19">
        <v>9</v>
      </c>
      <c r="J10" s="19">
        <v>9</v>
      </c>
      <c r="K10" s="10">
        <v>42</v>
      </c>
      <c r="L10" s="13">
        <v>8</v>
      </c>
    </row>
    <row r="11" spans="2:12" ht="15.75" thickBot="1" x14ac:dyDescent="0.3">
      <c r="B11" s="21">
        <v>140</v>
      </c>
      <c r="C11" s="21" t="s">
        <v>168</v>
      </c>
      <c r="D11" s="5">
        <v>5</v>
      </c>
      <c r="E11" s="5">
        <v>5</v>
      </c>
      <c r="F11" s="5">
        <v>5</v>
      </c>
      <c r="G11" s="5">
        <v>4</v>
      </c>
      <c r="H11" s="5">
        <v>5</v>
      </c>
      <c r="I11" s="19">
        <v>4</v>
      </c>
      <c r="J11" s="19">
        <v>4</v>
      </c>
      <c r="K11" s="10">
        <v>23</v>
      </c>
      <c r="L11" s="13">
        <v>5</v>
      </c>
    </row>
    <row r="12" spans="2:12" ht="15.75" thickBot="1" x14ac:dyDescent="0.3">
      <c r="B12" s="21">
        <v>141</v>
      </c>
      <c r="C12" s="21" t="s">
        <v>169</v>
      </c>
      <c r="D12" s="5">
        <v>8</v>
      </c>
      <c r="E12" s="5">
        <v>6</v>
      </c>
      <c r="F12" s="5">
        <v>7</v>
      </c>
      <c r="G12" s="5">
        <v>7</v>
      </c>
      <c r="H12" s="5">
        <v>7</v>
      </c>
      <c r="I12" s="19">
        <v>7</v>
      </c>
      <c r="J12" s="19">
        <v>8</v>
      </c>
      <c r="K12" s="10">
        <v>36</v>
      </c>
      <c r="L12" s="13">
        <v>7</v>
      </c>
    </row>
    <row r="13" spans="2:12" ht="15.75" thickBot="1" x14ac:dyDescent="0.3">
      <c r="B13" s="21">
        <v>142</v>
      </c>
      <c r="C13" s="21" t="s">
        <v>170</v>
      </c>
      <c r="D13" s="5">
        <v>9</v>
      </c>
      <c r="E13" s="5">
        <v>10</v>
      </c>
      <c r="F13" s="5">
        <v>8</v>
      </c>
      <c r="G13" s="5">
        <v>10</v>
      </c>
      <c r="H13" s="5">
        <v>8</v>
      </c>
      <c r="I13" s="19">
        <v>10</v>
      </c>
      <c r="J13" s="19">
        <v>10</v>
      </c>
      <c r="K13" s="10">
        <v>47</v>
      </c>
      <c r="L13" s="13">
        <v>10</v>
      </c>
    </row>
    <row r="14" spans="2:12" ht="15.75" thickBot="1" x14ac:dyDescent="0.3">
      <c r="B14" s="21">
        <v>143</v>
      </c>
      <c r="C14" s="21" t="s">
        <v>171</v>
      </c>
      <c r="D14" s="5">
        <v>10</v>
      </c>
      <c r="E14" s="5">
        <v>11</v>
      </c>
      <c r="F14" s="5">
        <v>11</v>
      </c>
      <c r="G14" s="5">
        <v>11</v>
      </c>
      <c r="H14" s="5">
        <v>11</v>
      </c>
      <c r="I14" s="19">
        <v>11</v>
      </c>
      <c r="J14" s="19">
        <v>11</v>
      </c>
      <c r="K14" s="10">
        <v>55</v>
      </c>
      <c r="L14" s="13">
        <v>11</v>
      </c>
    </row>
    <row r="15" spans="2:12" ht="15.75" thickBot="1" x14ac:dyDescent="0.3">
      <c r="B15" s="21">
        <v>144</v>
      </c>
      <c r="C15" s="21" t="s">
        <v>172</v>
      </c>
      <c r="D15" s="5">
        <v>6</v>
      </c>
      <c r="E15" s="5">
        <v>8</v>
      </c>
      <c r="F15" s="5">
        <v>6</v>
      </c>
      <c r="G15" s="5">
        <v>6</v>
      </c>
      <c r="H15" s="5">
        <v>6</v>
      </c>
      <c r="I15" s="19">
        <v>6</v>
      </c>
      <c r="J15" s="19">
        <v>6</v>
      </c>
      <c r="K15" s="10">
        <v>30</v>
      </c>
      <c r="L15" s="13">
        <v>6</v>
      </c>
    </row>
    <row r="16" spans="2:12" ht="15.75" thickBot="1" x14ac:dyDescent="0.3">
      <c r="B16" s="21">
        <v>145</v>
      </c>
      <c r="C16" s="21" t="s">
        <v>173</v>
      </c>
      <c r="D16" s="5">
        <v>3</v>
      </c>
      <c r="E16" s="5">
        <v>3</v>
      </c>
      <c r="F16" s="5">
        <v>2</v>
      </c>
      <c r="G16" s="5">
        <v>2</v>
      </c>
      <c r="H16" s="5">
        <v>1</v>
      </c>
      <c r="I16" s="19">
        <v>2</v>
      </c>
      <c r="J16" s="19">
        <v>2</v>
      </c>
      <c r="K16" s="10">
        <v>11</v>
      </c>
      <c r="L16" s="13">
        <v>2</v>
      </c>
    </row>
    <row r="17" spans="2:12" x14ac:dyDescent="0.25">
      <c r="B17" s="7" t="s">
        <v>12</v>
      </c>
      <c r="C17" s="15"/>
      <c r="D17" s="6">
        <f t="shared" ref="D17:J17" si="0">SUM(D6:D16)</f>
        <v>66</v>
      </c>
      <c r="E17" s="6">
        <f t="shared" si="0"/>
        <v>66</v>
      </c>
      <c r="F17" s="6">
        <f t="shared" si="0"/>
        <v>66</v>
      </c>
      <c r="G17" s="6">
        <f t="shared" si="0"/>
        <v>66</v>
      </c>
      <c r="H17" s="6">
        <f t="shared" si="0"/>
        <v>66</v>
      </c>
      <c r="I17" s="6">
        <f t="shared" si="0"/>
        <v>66</v>
      </c>
      <c r="J17" s="6">
        <f t="shared" si="0"/>
        <v>66</v>
      </c>
      <c r="K17" s="18"/>
      <c r="L17" s="13"/>
    </row>
    <row r="18" spans="2:12" x14ac:dyDescent="0.25">
      <c r="B18" s="8" t="s">
        <v>7</v>
      </c>
      <c r="C18" s="8"/>
    </row>
    <row r="19" spans="2:12" x14ac:dyDescent="0.25">
      <c r="B19" s="8" t="s">
        <v>8</v>
      </c>
      <c r="C19" s="8"/>
    </row>
    <row r="20" spans="2:12" x14ac:dyDescent="0.25">
      <c r="B20" s="8" t="s">
        <v>15</v>
      </c>
    </row>
    <row r="26" spans="2:12" ht="15.75" x14ac:dyDescent="0.25">
      <c r="F26" s="9"/>
    </row>
  </sheetData>
  <mergeCells count="2">
    <mergeCell ref="C3:I3"/>
    <mergeCell ref="C4:I4"/>
  </mergeCells>
  <conditionalFormatting sqref="L6:L16">
    <cfRule type="top10" dxfId="7" priority="58" bottom="1" rank="5"/>
    <cfRule type="top10" dxfId="6" priority="59" bottom="1" rank="5"/>
  </conditionalFormatting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 Bikini D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146</v>
      </c>
      <c r="C6" s="20" t="s">
        <v>174</v>
      </c>
      <c r="D6" s="5">
        <v>2</v>
      </c>
      <c r="E6" s="5">
        <v>3</v>
      </c>
      <c r="F6" s="5">
        <v>1</v>
      </c>
      <c r="G6" s="5">
        <v>1</v>
      </c>
      <c r="H6" s="5">
        <v>1</v>
      </c>
      <c r="I6" s="19">
        <v>1</v>
      </c>
      <c r="J6" s="19">
        <v>2</v>
      </c>
      <c r="K6" s="10">
        <v>7</v>
      </c>
      <c r="L6" s="13">
        <v>1</v>
      </c>
    </row>
    <row r="7" spans="2:12" ht="15.75" thickBot="1" x14ac:dyDescent="0.3">
      <c r="B7" s="21">
        <v>147</v>
      </c>
      <c r="C7" s="21" t="s">
        <v>175</v>
      </c>
      <c r="D7" s="5">
        <v>6</v>
      </c>
      <c r="E7" s="5">
        <v>4</v>
      </c>
      <c r="F7" s="5">
        <v>6</v>
      </c>
      <c r="G7" s="5">
        <v>4</v>
      </c>
      <c r="H7" s="5">
        <v>5</v>
      </c>
      <c r="I7" s="19">
        <v>5</v>
      </c>
      <c r="J7" s="19">
        <v>3</v>
      </c>
      <c r="K7" s="10">
        <v>24</v>
      </c>
      <c r="L7" s="13">
        <v>5</v>
      </c>
    </row>
    <row r="8" spans="2:12" ht="15.75" thickBot="1" x14ac:dyDescent="0.3">
      <c r="B8" s="21">
        <v>148</v>
      </c>
      <c r="C8" s="21" t="s">
        <v>176</v>
      </c>
      <c r="D8" s="5">
        <v>3</v>
      </c>
      <c r="E8" s="5">
        <v>2</v>
      </c>
      <c r="F8" s="5">
        <v>5</v>
      </c>
      <c r="G8" s="5">
        <v>5</v>
      </c>
      <c r="H8" s="5">
        <v>4</v>
      </c>
      <c r="I8" s="19">
        <v>6</v>
      </c>
      <c r="J8" s="19">
        <v>4</v>
      </c>
      <c r="K8" s="10">
        <v>21</v>
      </c>
      <c r="L8" s="13">
        <v>4</v>
      </c>
    </row>
    <row r="9" spans="2:12" ht="15.75" thickBot="1" x14ac:dyDescent="0.3">
      <c r="B9" s="21">
        <v>149</v>
      </c>
      <c r="C9" s="21" t="s">
        <v>177</v>
      </c>
      <c r="D9" s="5">
        <v>8</v>
      </c>
      <c r="E9" s="5">
        <v>5</v>
      </c>
      <c r="F9" s="5">
        <v>8</v>
      </c>
      <c r="G9" s="5">
        <v>8</v>
      </c>
      <c r="H9" s="5">
        <v>8</v>
      </c>
      <c r="I9" s="19">
        <v>8</v>
      </c>
      <c r="J9" s="19">
        <v>8</v>
      </c>
      <c r="K9" s="10">
        <v>40</v>
      </c>
      <c r="L9" s="13">
        <v>8</v>
      </c>
    </row>
    <row r="10" spans="2:12" ht="15.75" thickBot="1" x14ac:dyDescent="0.3">
      <c r="B10" s="21">
        <v>150</v>
      </c>
      <c r="C10" s="21" t="s">
        <v>178</v>
      </c>
      <c r="D10" s="5">
        <v>1</v>
      </c>
      <c r="E10" s="5">
        <v>6</v>
      </c>
      <c r="F10" s="5">
        <v>3</v>
      </c>
      <c r="G10" s="5">
        <v>3</v>
      </c>
      <c r="H10" s="5">
        <v>3</v>
      </c>
      <c r="I10" s="19">
        <v>3</v>
      </c>
      <c r="J10" s="19">
        <v>5</v>
      </c>
      <c r="K10" s="10">
        <v>17</v>
      </c>
      <c r="L10" s="13">
        <v>3</v>
      </c>
    </row>
    <row r="11" spans="2:12" ht="15.75" thickBot="1" x14ac:dyDescent="0.3">
      <c r="B11" s="21">
        <v>151</v>
      </c>
      <c r="C11" s="21" t="s">
        <v>179</v>
      </c>
      <c r="D11" s="5">
        <v>4</v>
      </c>
      <c r="E11" s="5">
        <v>1</v>
      </c>
      <c r="F11" s="5">
        <v>2</v>
      </c>
      <c r="G11" s="5">
        <v>2</v>
      </c>
      <c r="H11" s="5">
        <v>2</v>
      </c>
      <c r="I11" s="19">
        <v>2</v>
      </c>
      <c r="J11" s="19">
        <v>1</v>
      </c>
      <c r="K11" s="10">
        <v>9</v>
      </c>
      <c r="L11" s="13">
        <v>2</v>
      </c>
    </row>
    <row r="12" spans="2:12" ht="15.75" thickBot="1" x14ac:dyDescent="0.3">
      <c r="B12" s="21">
        <v>152</v>
      </c>
      <c r="C12" s="21" t="s">
        <v>180</v>
      </c>
      <c r="D12" s="5">
        <v>5</v>
      </c>
      <c r="E12" s="5">
        <v>7</v>
      </c>
      <c r="F12" s="5">
        <v>4</v>
      </c>
      <c r="G12" s="5">
        <v>6</v>
      </c>
      <c r="H12" s="5">
        <v>6</v>
      </c>
      <c r="I12" s="19">
        <v>4</v>
      </c>
      <c r="J12" s="19">
        <v>6</v>
      </c>
      <c r="K12" s="10">
        <v>27</v>
      </c>
      <c r="L12" s="13">
        <v>6</v>
      </c>
    </row>
    <row r="13" spans="2:12" ht="15.75" thickBot="1" x14ac:dyDescent="0.3">
      <c r="B13" s="21">
        <v>153</v>
      </c>
      <c r="C13" s="21" t="s">
        <v>181</v>
      </c>
      <c r="D13" s="5">
        <v>7</v>
      </c>
      <c r="E13" s="5">
        <v>8</v>
      </c>
      <c r="F13" s="5">
        <v>7</v>
      </c>
      <c r="G13" s="5">
        <v>7</v>
      </c>
      <c r="H13" s="5">
        <v>7</v>
      </c>
      <c r="I13" s="19">
        <v>7</v>
      </c>
      <c r="J13" s="19">
        <v>7</v>
      </c>
      <c r="K13" s="10">
        <v>35</v>
      </c>
      <c r="L13" s="13">
        <v>7</v>
      </c>
    </row>
    <row r="14" spans="2:12" x14ac:dyDescent="0.25">
      <c r="B14" s="7" t="s">
        <v>12</v>
      </c>
      <c r="C14" s="15"/>
      <c r="D14" s="6">
        <f t="shared" ref="D14:J14" si="0">SUM(D6:D13)</f>
        <v>36</v>
      </c>
      <c r="E14" s="6">
        <f t="shared" si="0"/>
        <v>36</v>
      </c>
      <c r="F14" s="6">
        <f t="shared" si="0"/>
        <v>36</v>
      </c>
      <c r="G14" s="6">
        <f t="shared" si="0"/>
        <v>36</v>
      </c>
      <c r="H14" s="6">
        <f t="shared" si="0"/>
        <v>36</v>
      </c>
      <c r="I14" s="6">
        <f t="shared" si="0"/>
        <v>36</v>
      </c>
      <c r="J14" s="6">
        <f t="shared" si="0"/>
        <v>36</v>
      </c>
      <c r="K14" s="18"/>
      <c r="L14" s="13"/>
    </row>
    <row r="15" spans="2:12" x14ac:dyDescent="0.25">
      <c r="B15" s="8" t="s">
        <v>7</v>
      </c>
      <c r="C15" s="8"/>
    </row>
    <row r="16" spans="2:12" x14ac:dyDescent="0.25">
      <c r="B16" s="8" t="s">
        <v>8</v>
      </c>
      <c r="C16" s="8"/>
    </row>
    <row r="17" spans="2:6" x14ac:dyDescent="0.25">
      <c r="B17" s="8" t="s">
        <v>15</v>
      </c>
    </row>
    <row r="23" spans="2:6" ht="15.75" x14ac:dyDescent="0.25">
      <c r="F23" s="9"/>
    </row>
  </sheetData>
  <mergeCells count="2">
    <mergeCell ref="C3:I3"/>
    <mergeCell ref="C4:I4"/>
  </mergeCells>
  <conditionalFormatting sqref="L6:L13">
    <cfRule type="top10" dxfId="5" priority="74" bottom="1" rank="5"/>
    <cfRule type="top10" dxfId="4" priority="75" bottom="1" rank="5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3" x14ac:dyDescent="0.25">
      <c r="B4" s="2"/>
      <c r="C4" s="23" t="str">
        <f ca="1">RIGHT(CELL("filename",E2),LEN(CELL("filename",E2))-FIND("]",CELL("filename",E2)))</f>
        <v>Master Bikini 30 S</v>
      </c>
      <c r="D4" s="23"/>
      <c r="E4" s="23"/>
      <c r="F4" s="23"/>
      <c r="G4" s="23"/>
      <c r="H4" s="23"/>
      <c r="I4" s="23"/>
    </row>
    <row r="5" spans="2:13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3" ht="15.75" thickBot="1" x14ac:dyDescent="0.3">
      <c r="B6" s="21">
        <v>107</v>
      </c>
      <c r="C6" s="21" t="s">
        <v>136</v>
      </c>
      <c r="D6" s="5">
        <v>5</v>
      </c>
      <c r="E6" s="5">
        <v>4</v>
      </c>
      <c r="F6" s="5">
        <v>5</v>
      </c>
      <c r="G6" s="5">
        <v>2</v>
      </c>
      <c r="H6" s="5">
        <v>5</v>
      </c>
      <c r="I6" s="19">
        <v>3</v>
      </c>
      <c r="J6" s="19">
        <v>3</v>
      </c>
      <c r="K6" s="10">
        <v>20</v>
      </c>
      <c r="L6" s="13">
        <v>5</v>
      </c>
    </row>
    <row r="7" spans="2:13" ht="16.5" thickBot="1" x14ac:dyDescent="0.3">
      <c r="B7" s="21">
        <v>109</v>
      </c>
      <c r="C7" s="27" t="s">
        <v>138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19">
        <v>2</v>
      </c>
      <c r="J7" s="19">
        <v>1</v>
      </c>
      <c r="K7" s="10">
        <v>8</v>
      </c>
      <c r="L7" s="13">
        <v>1</v>
      </c>
    </row>
    <row r="8" spans="2:13" ht="15.75" thickBot="1" x14ac:dyDescent="0.3">
      <c r="B8" s="21">
        <v>110</v>
      </c>
      <c r="C8" s="21" t="s">
        <v>139</v>
      </c>
      <c r="D8" s="5">
        <v>7</v>
      </c>
      <c r="E8" s="5">
        <v>11</v>
      </c>
      <c r="F8" s="5">
        <v>11</v>
      </c>
      <c r="G8" s="5">
        <v>9</v>
      </c>
      <c r="H8" s="5">
        <v>10</v>
      </c>
      <c r="I8" s="19">
        <v>8</v>
      </c>
      <c r="J8" s="19">
        <v>11</v>
      </c>
      <c r="K8" s="10">
        <v>49</v>
      </c>
      <c r="L8" s="13">
        <v>10</v>
      </c>
    </row>
    <row r="9" spans="2:13" ht="15.75" thickBot="1" x14ac:dyDescent="0.3">
      <c r="B9" s="21">
        <v>113</v>
      </c>
      <c r="C9" s="21" t="s">
        <v>141</v>
      </c>
      <c r="D9" s="5">
        <v>6</v>
      </c>
      <c r="E9" s="5">
        <v>10</v>
      </c>
      <c r="F9" s="5">
        <v>6</v>
      </c>
      <c r="G9" s="5">
        <v>6</v>
      </c>
      <c r="H9" s="5">
        <v>6</v>
      </c>
      <c r="I9" s="19">
        <v>7</v>
      </c>
      <c r="J9" s="19">
        <v>7</v>
      </c>
      <c r="K9" s="10">
        <v>32</v>
      </c>
      <c r="L9" s="13">
        <v>6</v>
      </c>
    </row>
    <row r="10" spans="2:13" ht="15.75" thickBot="1" x14ac:dyDescent="0.3">
      <c r="B10" s="21">
        <v>114</v>
      </c>
      <c r="C10" s="21" t="s">
        <v>142</v>
      </c>
      <c r="D10" s="5">
        <v>11</v>
      </c>
      <c r="E10" s="5">
        <v>9</v>
      </c>
      <c r="F10" s="5">
        <v>7</v>
      </c>
      <c r="G10" s="5">
        <v>7</v>
      </c>
      <c r="H10" s="5">
        <v>7</v>
      </c>
      <c r="I10" s="19">
        <v>12</v>
      </c>
      <c r="J10" s="19">
        <v>8</v>
      </c>
      <c r="K10" s="10">
        <v>42</v>
      </c>
      <c r="L10" s="13">
        <v>7</v>
      </c>
      <c r="M10" s="1" t="s">
        <v>17</v>
      </c>
    </row>
    <row r="11" spans="2:13" ht="15.75" thickBot="1" x14ac:dyDescent="0.3">
      <c r="B11" s="21">
        <v>117</v>
      </c>
      <c r="C11" s="21" t="s">
        <v>144</v>
      </c>
      <c r="D11" s="5">
        <v>4</v>
      </c>
      <c r="E11" s="5">
        <v>1</v>
      </c>
      <c r="F11" s="5">
        <v>4</v>
      </c>
      <c r="G11" s="5">
        <v>3</v>
      </c>
      <c r="H11" s="5">
        <v>4</v>
      </c>
      <c r="I11" s="19">
        <v>5</v>
      </c>
      <c r="J11" s="19">
        <v>2</v>
      </c>
      <c r="K11" s="10">
        <v>17</v>
      </c>
      <c r="L11" s="13">
        <v>3</v>
      </c>
    </row>
    <row r="12" spans="2:13" ht="15.75" thickBot="1" x14ac:dyDescent="0.3">
      <c r="B12" s="21">
        <v>123</v>
      </c>
      <c r="C12" s="21" t="s">
        <v>151</v>
      </c>
      <c r="D12" s="5">
        <v>10</v>
      </c>
      <c r="E12" s="5">
        <v>6</v>
      </c>
      <c r="F12" s="5">
        <v>9</v>
      </c>
      <c r="G12" s="5">
        <v>11</v>
      </c>
      <c r="H12" s="5">
        <v>11</v>
      </c>
      <c r="I12" s="19">
        <v>9</v>
      </c>
      <c r="J12" s="19">
        <v>13</v>
      </c>
      <c r="K12" s="10">
        <v>60</v>
      </c>
      <c r="L12" s="13"/>
      <c r="M12" s="1" t="s">
        <v>189</v>
      </c>
    </row>
    <row r="13" spans="2:13" ht="15.75" thickBot="1" x14ac:dyDescent="0.3">
      <c r="B13" s="21">
        <v>124</v>
      </c>
      <c r="C13" s="21" t="s">
        <v>152</v>
      </c>
      <c r="D13" s="5">
        <v>1</v>
      </c>
      <c r="E13" s="5">
        <v>3</v>
      </c>
      <c r="F13" s="5">
        <v>1</v>
      </c>
      <c r="G13" s="5">
        <v>5</v>
      </c>
      <c r="H13" s="5">
        <v>2</v>
      </c>
      <c r="I13" s="19">
        <v>1</v>
      </c>
      <c r="J13" s="19">
        <v>5</v>
      </c>
      <c r="K13" s="10">
        <v>12</v>
      </c>
      <c r="L13" s="13">
        <v>2</v>
      </c>
    </row>
    <row r="14" spans="2:13" ht="15.75" thickBot="1" x14ac:dyDescent="0.3">
      <c r="B14" s="21">
        <v>126</v>
      </c>
      <c r="C14" s="21" t="s">
        <v>154</v>
      </c>
      <c r="D14" s="5">
        <v>3</v>
      </c>
      <c r="E14" s="5">
        <v>5</v>
      </c>
      <c r="F14" s="5">
        <v>3</v>
      </c>
      <c r="G14" s="5">
        <v>4</v>
      </c>
      <c r="H14" s="5">
        <v>3</v>
      </c>
      <c r="I14" s="19">
        <v>4</v>
      </c>
      <c r="J14" s="19">
        <v>4</v>
      </c>
      <c r="K14" s="10">
        <v>18</v>
      </c>
      <c r="L14" s="13">
        <v>4</v>
      </c>
    </row>
    <row r="15" spans="2:13" ht="15.75" thickBot="1" x14ac:dyDescent="0.3">
      <c r="B15" s="21">
        <v>154</v>
      </c>
      <c r="C15" s="21" t="s">
        <v>182</v>
      </c>
      <c r="D15" s="5">
        <v>8</v>
      </c>
      <c r="E15" s="5">
        <v>7</v>
      </c>
      <c r="F15" s="5">
        <v>8</v>
      </c>
      <c r="G15" s="5">
        <v>10</v>
      </c>
      <c r="H15" s="5">
        <v>13</v>
      </c>
      <c r="I15" s="19">
        <v>10</v>
      </c>
      <c r="J15" s="19">
        <v>9</v>
      </c>
      <c r="K15" s="10">
        <v>45</v>
      </c>
      <c r="L15" s="13">
        <v>9</v>
      </c>
    </row>
    <row r="16" spans="2:13" ht="15.75" thickBot="1" x14ac:dyDescent="0.3">
      <c r="B16" s="21">
        <v>155</v>
      </c>
      <c r="C16" s="21" t="s">
        <v>183</v>
      </c>
      <c r="D16" s="5">
        <v>9</v>
      </c>
      <c r="E16" s="5">
        <v>12</v>
      </c>
      <c r="F16" s="5">
        <v>10</v>
      </c>
      <c r="G16" s="5">
        <v>8</v>
      </c>
      <c r="H16" s="5">
        <v>9</v>
      </c>
      <c r="I16" s="19">
        <v>6</v>
      </c>
      <c r="J16" s="19">
        <v>6</v>
      </c>
      <c r="K16" s="10">
        <v>42</v>
      </c>
      <c r="L16" s="13">
        <v>8</v>
      </c>
      <c r="M16" s="1" t="s">
        <v>18</v>
      </c>
    </row>
    <row r="17" spans="2:13" ht="15.75" thickBot="1" x14ac:dyDescent="0.3">
      <c r="B17" s="21">
        <v>156</v>
      </c>
      <c r="C17" s="21" t="s">
        <v>184</v>
      </c>
      <c r="D17" s="5">
        <v>13</v>
      </c>
      <c r="E17" s="5">
        <v>8</v>
      </c>
      <c r="F17" s="5">
        <v>12</v>
      </c>
      <c r="G17" s="5">
        <v>13</v>
      </c>
      <c r="H17" s="5">
        <v>8</v>
      </c>
      <c r="I17" s="19">
        <v>13</v>
      </c>
      <c r="J17" s="19">
        <v>12</v>
      </c>
      <c r="K17" s="10">
        <v>58</v>
      </c>
      <c r="L17" s="13">
        <v>11</v>
      </c>
    </row>
    <row r="18" spans="2:13" ht="15.75" thickBot="1" x14ac:dyDescent="0.3">
      <c r="B18" s="21">
        <v>157</v>
      </c>
      <c r="C18" s="21" t="s">
        <v>185</v>
      </c>
      <c r="D18" s="28">
        <v>12</v>
      </c>
      <c r="E18" s="5">
        <v>13</v>
      </c>
      <c r="F18" s="5">
        <v>13</v>
      </c>
      <c r="G18" s="5">
        <v>12</v>
      </c>
      <c r="H18" s="5">
        <v>12</v>
      </c>
      <c r="I18" s="19">
        <v>11</v>
      </c>
      <c r="J18" s="19">
        <v>10</v>
      </c>
      <c r="K18" s="10">
        <v>60</v>
      </c>
      <c r="L18" s="13">
        <v>12</v>
      </c>
      <c r="M18" s="1" t="s">
        <v>188</v>
      </c>
    </row>
    <row r="19" spans="2:13" x14ac:dyDescent="0.25">
      <c r="D19" s="6">
        <f>SUM(D6:D18)</f>
        <v>91</v>
      </c>
      <c r="E19" s="6">
        <f>SUM(E6:E18)</f>
        <v>91</v>
      </c>
      <c r="F19" s="6">
        <f>SUM(F6:F18)</f>
        <v>91</v>
      </c>
      <c r="G19" s="6">
        <f>SUM(G6:G18)</f>
        <v>91</v>
      </c>
      <c r="H19" s="6">
        <f>SUM(H6:H18)</f>
        <v>91</v>
      </c>
      <c r="I19" s="6">
        <f>SUM(I6:I18)</f>
        <v>91</v>
      </c>
      <c r="J19" s="6">
        <f>SUM(J6:J18)</f>
        <v>91</v>
      </c>
      <c r="K19" s="18"/>
      <c r="L19" s="13"/>
    </row>
    <row r="20" spans="2:13" x14ac:dyDescent="0.25">
      <c r="B20" s="8" t="s">
        <v>7</v>
      </c>
      <c r="C20" s="8"/>
    </row>
    <row r="21" spans="2:13" x14ac:dyDescent="0.25">
      <c r="B21" s="8" t="s">
        <v>8</v>
      </c>
      <c r="C21" s="8"/>
    </row>
    <row r="22" spans="2:13" x14ac:dyDescent="0.25">
      <c r="B22" s="8" t="s">
        <v>15</v>
      </c>
    </row>
    <row r="28" spans="2:13" ht="15.75" x14ac:dyDescent="0.25">
      <c r="F28" s="9"/>
    </row>
  </sheetData>
  <mergeCells count="2">
    <mergeCell ref="C3:I3"/>
    <mergeCell ref="C4:I4"/>
  </mergeCells>
  <conditionalFormatting sqref="L6:L18">
    <cfRule type="top10" dxfId="3" priority="50" bottom="1" rank="5"/>
    <cfRule type="top10" dxfId="2" priority="51" bottom="1" rank="5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opLeftCell="A2" workbookViewId="0">
      <selection activeCell="J21" sqref="J2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63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Master Bikini 30 T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135</v>
      </c>
      <c r="C6" s="21" t="s">
        <v>163</v>
      </c>
      <c r="D6" s="5">
        <v>8</v>
      </c>
      <c r="E6" s="5">
        <v>8</v>
      </c>
      <c r="F6" s="5">
        <v>7</v>
      </c>
      <c r="G6" s="5">
        <v>8</v>
      </c>
      <c r="H6" s="5">
        <v>6</v>
      </c>
      <c r="I6" s="19">
        <v>7</v>
      </c>
      <c r="J6" s="19">
        <v>7</v>
      </c>
      <c r="K6" s="10">
        <v>23</v>
      </c>
      <c r="L6" s="13">
        <v>5</v>
      </c>
    </row>
    <row r="7" spans="2:12" ht="15.75" thickBot="1" x14ac:dyDescent="0.3">
      <c r="B7" s="21">
        <v>140</v>
      </c>
      <c r="C7" s="21" t="s">
        <v>168</v>
      </c>
      <c r="D7" s="5">
        <v>3</v>
      </c>
      <c r="E7" s="5">
        <v>2</v>
      </c>
      <c r="F7" s="5">
        <v>4</v>
      </c>
      <c r="G7" s="5">
        <v>2</v>
      </c>
      <c r="H7" s="5">
        <v>2</v>
      </c>
      <c r="I7" s="19">
        <v>2</v>
      </c>
      <c r="J7" s="19">
        <v>2</v>
      </c>
      <c r="K7" s="10">
        <v>11</v>
      </c>
      <c r="L7" s="13">
        <v>2</v>
      </c>
    </row>
    <row r="8" spans="2:12" ht="15.75" thickBot="1" x14ac:dyDescent="0.3">
      <c r="B8" s="21">
        <v>141</v>
      </c>
      <c r="C8" s="21" t="s">
        <v>169</v>
      </c>
      <c r="D8" s="5">
        <v>5</v>
      </c>
      <c r="E8" s="5">
        <v>7</v>
      </c>
      <c r="F8" s="5">
        <v>6</v>
      </c>
      <c r="G8" s="5">
        <v>5</v>
      </c>
      <c r="H8" s="5">
        <v>5</v>
      </c>
      <c r="I8" s="19">
        <v>4</v>
      </c>
      <c r="J8" s="19">
        <v>5</v>
      </c>
      <c r="K8" s="10">
        <v>27</v>
      </c>
      <c r="L8" s="13">
        <v>6</v>
      </c>
    </row>
    <row r="9" spans="2:12" ht="15.75" thickBot="1" x14ac:dyDescent="0.3">
      <c r="B9" s="21">
        <v>145</v>
      </c>
      <c r="C9" s="21" t="s">
        <v>173</v>
      </c>
      <c r="D9" s="5">
        <v>2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1</v>
      </c>
      <c r="K9" s="10">
        <v>5</v>
      </c>
      <c r="L9" s="13">
        <v>1</v>
      </c>
    </row>
    <row r="10" spans="2:12" ht="15.75" thickBot="1" x14ac:dyDescent="0.3">
      <c r="B10" s="21">
        <v>150</v>
      </c>
      <c r="C10" s="21" t="s">
        <v>178</v>
      </c>
      <c r="D10" s="5">
        <v>1</v>
      </c>
      <c r="E10" s="5">
        <v>3</v>
      </c>
      <c r="F10" s="5">
        <v>2</v>
      </c>
      <c r="G10" s="5">
        <v>3</v>
      </c>
      <c r="H10" s="5">
        <v>3</v>
      </c>
      <c r="I10" s="19">
        <v>3</v>
      </c>
      <c r="J10" s="19">
        <v>4</v>
      </c>
      <c r="K10" s="10">
        <v>14</v>
      </c>
      <c r="L10" s="13">
        <v>3</v>
      </c>
    </row>
    <row r="11" spans="2:12" ht="15.75" thickBot="1" x14ac:dyDescent="0.3">
      <c r="B11" s="21">
        <v>152</v>
      </c>
      <c r="C11" s="21" t="s">
        <v>180</v>
      </c>
      <c r="D11" s="5">
        <v>4</v>
      </c>
      <c r="E11" s="5">
        <v>6</v>
      </c>
      <c r="F11" s="5">
        <v>5</v>
      </c>
      <c r="G11" s="5">
        <v>7</v>
      </c>
      <c r="H11" s="5">
        <v>7</v>
      </c>
      <c r="I11" s="19">
        <v>5</v>
      </c>
      <c r="J11" s="19">
        <v>6</v>
      </c>
      <c r="K11" s="10">
        <v>29</v>
      </c>
      <c r="L11" s="13">
        <v>7</v>
      </c>
    </row>
    <row r="12" spans="2:12" ht="15.75" thickBot="1" x14ac:dyDescent="0.3">
      <c r="B12" s="25">
        <v>158</v>
      </c>
      <c r="C12" s="21" t="s">
        <v>186</v>
      </c>
      <c r="D12" s="5">
        <v>6</v>
      </c>
      <c r="E12" s="5">
        <v>4</v>
      </c>
      <c r="F12" s="5">
        <v>3</v>
      </c>
      <c r="G12" s="5">
        <v>4</v>
      </c>
      <c r="H12" s="5">
        <v>4</v>
      </c>
      <c r="I12" s="19">
        <v>6</v>
      </c>
      <c r="J12" s="19">
        <v>3</v>
      </c>
      <c r="K12" s="10">
        <v>21</v>
      </c>
      <c r="L12" s="13">
        <v>4</v>
      </c>
    </row>
    <row r="13" spans="2:12" ht="15.75" thickBot="1" x14ac:dyDescent="0.3">
      <c r="B13" s="21">
        <v>159</v>
      </c>
      <c r="C13" s="21" t="s">
        <v>187</v>
      </c>
      <c r="D13" s="5">
        <v>7</v>
      </c>
      <c r="E13" s="5">
        <v>5</v>
      </c>
      <c r="F13" s="5">
        <v>8</v>
      </c>
      <c r="G13" s="5">
        <v>6</v>
      </c>
      <c r="H13" s="5">
        <v>8</v>
      </c>
      <c r="I13" s="19">
        <v>8</v>
      </c>
      <c r="J13" s="19">
        <v>8</v>
      </c>
      <c r="K13" s="10">
        <v>37</v>
      </c>
      <c r="L13" s="13">
        <v>8</v>
      </c>
    </row>
    <row r="14" spans="2:12" x14ac:dyDescent="0.25">
      <c r="B14" s="7" t="s">
        <v>12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6">
        <f>SUM(I6:I13)</f>
        <v>36</v>
      </c>
      <c r="J14" s="6">
        <f>SUM(J6:J13)</f>
        <v>36</v>
      </c>
      <c r="K14" s="18"/>
      <c r="L14" s="13"/>
    </row>
    <row r="15" spans="2:12" x14ac:dyDescent="0.25">
      <c r="B15" s="8" t="s">
        <v>7</v>
      </c>
      <c r="C15" s="8"/>
    </row>
    <row r="16" spans="2:12" x14ac:dyDescent="0.25">
      <c r="B16" s="8" t="s">
        <v>8</v>
      </c>
      <c r="C16" s="8"/>
    </row>
    <row r="17" spans="2:10" x14ac:dyDescent="0.25">
      <c r="B17" s="8" t="s">
        <v>15</v>
      </c>
    </row>
    <row r="21" spans="2:10" x14ac:dyDescent="0.25">
      <c r="J21" s="1" t="s">
        <v>220</v>
      </c>
    </row>
    <row r="23" spans="2:10" ht="15.75" x14ac:dyDescent="0.25">
      <c r="F23" s="9"/>
    </row>
  </sheetData>
  <mergeCells count="2">
    <mergeCell ref="C3:I3"/>
    <mergeCell ref="C4:I4"/>
  </mergeCells>
  <conditionalFormatting sqref="L6:L13">
    <cfRule type="top10" dxfId="1" priority="90" bottom="1" rank="5"/>
    <cfRule type="top10" dxfId="0" priority="91" bottom="1" rank="5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23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2</v>
      </c>
      <c r="C6" s="20" t="s">
        <v>24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2</v>
      </c>
      <c r="J6" s="19">
        <v>3</v>
      </c>
      <c r="K6" s="10">
        <v>10</v>
      </c>
      <c r="L6" s="13">
        <v>2</v>
      </c>
    </row>
    <row r="7" spans="2:12" ht="15.75" thickBot="1" x14ac:dyDescent="0.3">
      <c r="B7" s="21">
        <v>3</v>
      </c>
      <c r="C7" s="21" t="s">
        <v>25</v>
      </c>
      <c r="D7" s="5">
        <v>3</v>
      </c>
      <c r="E7" s="5">
        <v>3</v>
      </c>
      <c r="F7" s="5">
        <v>3</v>
      </c>
      <c r="G7" s="5">
        <v>3</v>
      </c>
      <c r="H7" s="5">
        <v>3</v>
      </c>
      <c r="I7" s="19">
        <v>3</v>
      </c>
      <c r="J7" s="19">
        <v>2</v>
      </c>
      <c r="K7" s="10">
        <v>15</v>
      </c>
      <c r="L7" s="13">
        <v>3</v>
      </c>
    </row>
    <row r="8" spans="2:12" ht="15.75" thickBot="1" x14ac:dyDescent="0.3">
      <c r="B8" s="21">
        <v>4</v>
      </c>
      <c r="C8" s="21" t="s">
        <v>26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19">
        <v>1</v>
      </c>
      <c r="J8" s="19">
        <v>1</v>
      </c>
      <c r="K8" s="10">
        <v>5</v>
      </c>
      <c r="L8" s="13">
        <v>1</v>
      </c>
    </row>
    <row r="9" spans="2:12" x14ac:dyDescent="0.25">
      <c r="B9" s="7" t="s">
        <v>12</v>
      </c>
      <c r="C9" s="15"/>
      <c r="D9" s="6">
        <f t="shared" ref="D9:J9" si="0">SUM(D6:D8)</f>
        <v>6</v>
      </c>
      <c r="E9" s="6">
        <f t="shared" si="0"/>
        <v>6</v>
      </c>
      <c r="F9" s="6">
        <f t="shared" si="0"/>
        <v>6</v>
      </c>
      <c r="G9" s="6">
        <f t="shared" si="0"/>
        <v>6</v>
      </c>
      <c r="H9" s="6">
        <f t="shared" si="0"/>
        <v>6</v>
      </c>
      <c r="I9" s="6">
        <f t="shared" si="0"/>
        <v>6</v>
      </c>
      <c r="J9" s="6">
        <f t="shared" si="0"/>
        <v>6</v>
      </c>
      <c r="K9" s="18"/>
      <c r="L9" s="13"/>
    </row>
    <row r="10" spans="2:12" x14ac:dyDescent="0.25">
      <c r="B10" s="8" t="s">
        <v>7</v>
      </c>
      <c r="C10" s="8"/>
    </row>
    <row r="11" spans="2:12" x14ac:dyDescent="0.25">
      <c r="B11" s="8" t="s">
        <v>8</v>
      </c>
      <c r="C11" s="8"/>
    </row>
    <row r="12" spans="2:12" x14ac:dyDescent="0.25">
      <c r="B12" s="8" t="s">
        <v>15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59" priority="70" bottom="1" rank="5"/>
    <cfRule type="top10" dxfId="58" priority="71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HW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14</v>
      </c>
      <c r="C6" s="21" t="s">
        <v>36</v>
      </c>
      <c r="D6" s="5">
        <v>4</v>
      </c>
      <c r="E6" s="5">
        <v>4</v>
      </c>
      <c r="F6" s="5">
        <v>5</v>
      </c>
      <c r="G6" s="5">
        <v>5</v>
      </c>
      <c r="H6" s="5">
        <v>4</v>
      </c>
      <c r="I6" s="19">
        <v>4</v>
      </c>
      <c r="J6" s="19">
        <v>5</v>
      </c>
      <c r="K6" s="10">
        <v>22</v>
      </c>
      <c r="L6" s="13">
        <v>4</v>
      </c>
    </row>
    <row r="7" spans="2:12" ht="15.75" thickBot="1" x14ac:dyDescent="0.3">
      <c r="B7" s="21">
        <v>15</v>
      </c>
      <c r="C7" s="21" t="s">
        <v>37</v>
      </c>
      <c r="D7" s="5">
        <v>3</v>
      </c>
      <c r="E7" s="5">
        <v>3</v>
      </c>
      <c r="F7" s="5">
        <v>2</v>
      </c>
      <c r="G7" s="5">
        <v>3</v>
      </c>
      <c r="H7" s="5">
        <v>2</v>
      </c>
      <c r="I7" s="19">
        <v>2</v>
      </c>
      <c r="J7" s="19">
        <v>3</v>
      </c>
      <c r="K7" s="10">
        <v>13</v>
      </c>
      <c r="L7" s="13">
        <v>3</v>
      </c>
    </row>
    <row r="8" spans="2:12" ht="15.75" thickBot="1" x14ac:dyDescent="0.3">
      <c r="B8" s="21">
        <v>16</v>
      </c>
      <c r="C8" s="21" t="s">
        <v>38</v>
      </c>
      <c r="D8" s="5">
        <v>5</v>
      </c>
      <c r="E8" s="5">
        <v>5</v>
      </c>
      <c r="F8" s="5">
        <v>4</v>
      </c>
      <c r="G8" s="5">
        <v>4</v>
      </c>
      <c r="H8" s="5">
        <v>5</v>
      </c>
      <c r="I8" s="19">
        <v>5</v>
      </c>
      <c r="J8" s="19">
        <v>4</v>
      </c>
      <c r="K8" s="10">
        <v>23</v>
      </c>
      <c r="L8" s="13">
        <v>5</v>
      </c>
    </row>
    <row r="9" spans="2:12" ht="15.75" thickBot="1" x14ac:dyDescent="0.3">
      <c r="B9" s="21">
        <v>17</v>
      </c>
      <c r="C9" s="21" t="s">
        <v>39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1</v>
      </c>
      <c r="K9" s="10">
        <v>5</v>
      </c>
      <c r="L9" s="13">
        <v>1</v>
      </c>
    </row>
    <row r="10" spans="2:12" ht="15.75" thickBot="1" x14ac:dyDescent="0.3">
      <c r="B10" s="21">
        <v>18</v>
      </c>
      <c r="C10" s="21" t="s">
        <v>40</v>
      </c>
      <c r="D10" s="5">
        <v>2</v>
      </c>
      <c r="E10" s="5">
        <v>2</v>
      </c>
      <c r="F10" s="5">
        <v>3</v>
      </c>
      <c r="G10" s="5">
        <v>2</v>
      </c>
      <c r="H10" s="5">
        <v>3</v>
      </c>
      <c r="I10" s="19">
        <v>3</v>
      </c>
      <c r="J10" s="19">
        <v>2</v>
      </c>
      <c r="K10" s="10">
        <v>12</v>
      </c>
      <c r="L10" s="13">
        <v>2</v>
      </c>
    </row>
    <row r="11" spans="2:12" x14ac:dyDescent="0.25">
      <c r="B11" s="7" t="s">
        <v>12</v>
      </c>
      <c r="C11" s="15"/>
      <c r="D11" s="6">
        <f t="shared" ref="D11:J11" si="0">SUM(D6:D10)</f>
        <v>15</v>
      </c>
      <c r="E11" s="6">
        <f t="shared" si="0"/>
        <v>15</v>
      </c>
      <c r="F11" s="6">
        <f t="shared" si="0"/>
        <v>15</v>
      </c>
      <c r="G11" s="6">
        <f t="shared" si="0"/>
        <v>15</v>
      </c>
      <c r="H11" s="6">
        <f t="shared" si="0"/>
        <v>15</v>
      </c>
      <c r="I11" s="6">
        <f t="shared" si="0"/>
        <v>15</v>
      </c>
      <c r="J11" s="6">
        <f t="shared" si="0"/>
        <v>15</v>
      </c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53" priority="24" bottom="1" rank="5"/>
    <cfRule type="top10" dxfId="52" priority="25" bottom="1" rank="5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MW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5</v>
      </c>
      <c r="C6" s="20" t="s">
        <v>27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3</v>
      </c>
      <c r="J6" s="19">
        <v>2</v>
      </c>
      <c r="K6" s="10">
        <v>10</v>
      </c>
      <c r="L6" s="13">
        <v>2</v>
      </c>
    </row>
    <row r="7" spans="2:12" ht="15.75" thickBot="1" x14ac:dyDescent="0.3">
      <c r="B7" s="21">
        <v>6</v>
      </c>
      <c r="C7" s="21" t="s">
        <v>28</v>
      </c>
      <c r="D7" s="5">
        <v>3</v>
      </c>
      <c r="E7" s="5">
        <v>4</v>
      </c>
      <c r="F7" s="5">
        <v>4</v>
      </c>
      <c r="G7" s="5">
        <v>3</v>
      </c>
      <c r="H7" s="5">
        <v>4</v>
      </c>
      <c r="I7" s="19">
        <v>4</v>
      </c>
      <c r="J7" s="19">
        <v>4</v>
      </c>
      <c r="K7" s="10">
        <v>19</v>
      </c>
      <c r="L7" s="13">
        <v>4</v>
      </c>
    </row>
    <row r="8" spans="2:12" ht="15.75" thickBot="1" x14ac:dyDescent="0.3">
      <c r="B8" s="21">
        <v>7</v>
      </c>
      <c r="C8" s="21" t="s">
        <v>29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19">
        <v>5</v>
      </c>
      <c r="J8" s="19">
        <v>5</v>
      </c>
      <c r="K8" s="10">
        <v>25</v>
      </c>
      <c r="L8" s="13">
        <v>5</v>
      </c>
    </row>
    <row r="9" spans="2:12" ht="15.75" thickBot="1" x14ac:dyDescent="0.3">
      <c r="B9" s="21">
        <v>8</v>
      </c>
      <c r="C9" s="21" t="s">
        <v>30</v>
      </c>
      <c r="D9" s="5">
        <v>4</v>
      </c>
      <c r="E9" s="5">
        <v>3</v>
      </c>
      <c r="F9" s="5">
        <v>3</v>
      </c>
      <c r="G9" s="5">
        <v>4</v>
      </c>
      <c r="H9" s="5">
        <v>3</v>
      </c>
      <c r="I9" s="19">
        <v>2</v>
      </c>
      <c r="J9" s="19">
        <v>3</v>
      </c>
      <c r="K9" s="10">
        <v>16</v>
      </c>
      <c r="L9" s="13">
        <v>3</v>
      </c>
    </row>
    <row r="10" spans="2:12" ht="15.75" thickBot="1" x14ac:dyDescent="0.3">
      <c r="B10" s="21">
        <v>9</v>
      </c>
      <c r="C10" s="21" t="s">
        <v>31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19">
        <v>1</v>
      </c>
      <c r="J10" s="19">
        <v>1</v>
      </c>
      <c r="K10" s="10">
        <v>5</v>
      </c>
      <c r="L10" s="13">
        <v>1</v>
      </c>
    </row>
    <row r="11" spans="2:12" x14ac:dyDescent="0.25">
      <c r="B11" s="7" t="s">
        <v>12</v>
      </c>
      <c r="C11" s="15"/>
      <c r="D11" s="6"/>
      <c r="E11" s="6"/>
      <c r="F11" s="6"/>
      <c r="G11" s="6"/>
      <c r="H11" s="6"/>
      <c r="I11" s="6"/>
      <c r="J11" s="6"/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57" priority="20" bottom="1" rank="5"/>
    <cfRule type="top10" dxfId="56" priority="21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2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6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LHW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10</v>
      </c>
      <c r="C6" s="20" t="s">
        <v>32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2</v>
      </c>
      <c r="J6" s="19">
        <v>2</v>
      </c>
      <c r="K6" s="10">
        <v>10</v>
      </c>
      <c r="L6" s="13">
        <v>2</v>
      </c>
    </row>
    <row r="7" spans="2:12" ht="15.75" thickBot="1" x14ac:dyDescent="0.3">
      <c r="B7" s="21">
        <v>11</v>
      </c>
      <c r="C7" s="21" t="s">
        <v>33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v>5</v>
      </c>
      <c r="L7" s="13">
        <v>1</v>
      </c>
    </row>
    <row r="8" spans="2:12" ht="15.75" thickBot="1" x14ac:dyDescent="0.3">
      <c r="B8" s="21">
        <v>12</v>
      </c>
      <c r="C8" s="21" t="s">
        <v>34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19">
        <v>4</v>
      </c>
      <c r="J8" s="19">
        <v>4</v>
      </c>
      <c r="K8" s="10">
        <v>20</v>
      </c>
      <c r="L8" s="13">
        <v>5</v>
      </c>
    </row>
    <row r="9" spans="2:12" ht="15.75" thickBot="1" x14ac:dyDescent="0.3">
      <c r="B9" s="21">
        <v>13</v>
      </c>
      <c r="C9" s="21" t="s">
        <v>35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19">
        <v>3</v>
      </c>
      <c r="J9" s="19">
        <v>3</v>
      </c>
      <c r="K9" s="10">
        <v>15</v>
      </c>
      <c r="L9" s="13">
        <v>3</v>
      </c>
    </row>
    <row r="10" spans="2:12" ht="15.75" thickBot="1" x14ac:dyDescent="0.3">
      <c r="B10" s="21"/>
      <c r="C10" s="21"/>
      <c r="D10" s="5"/>
      <c r="E10" s="5"/>
      <c r="F10" s="5"/>
      <c r="G10" s="5"/>
      <c r="H10" s="5"/>
      <c r="I10" s="19"/>
      <c r="J10" s="19"/>
      <c r="K10" s="10"/>
      <c r="L10" s="13"/>
    </row>
    <row r="11" spans="2:12" x14ac:dyDescent="0.25">
      <c r="B11" s="7" t="s">
        <v>12</v>
      </c>
      <c r="C11" s="15"/>
      <c r="D11" s="6">
        <f t="shared" ref="D11:J11" si="0">SUM(D6:D10)</f>
        <v>10</v>
      </c>
      <c r="E11" s="6">
        <f t="shared" si="0"/>
        <v>10</v>
      </c>
      <c r="F11" s="6">
        <f t="shared" si="0"/>
        <v>10</v>
      </c>
      <c r="G11" s="6">
        <f t="shared" si="0"/>
        <v>10</v>
      </c>
      <c r="H11" s="6">
        <f t="shared" si="0"/>
        <v>10</v>
      </c>
      <c r="I11" s="6">
        <f t="shared" si="0"/>
        <v>10</v>
      </c>
      <c r="J11" s="6">
        <f t="shared" si="0"/>
        <v>10</v>
      </c>
      <c r="K11" s="18"/>
      <c r="L11" s="13"/>
    </row>
    <row r="12" spans="2:12" x14ac:dyDescent="0.25">
      <c r="B12" s="8" t="s">
        <v>7</v>
      </c>
      <c r="C12" s="8"/>
    </row>
    <row r="13" spans="2:12" x14ac:dyDescent="0.25">
      <c r="B13" s="8" t="s">
        <v>8</v>
      </c>
      <c r="C13" s="8"/>
    </row>
    <row r="14" spans="2:12" x14ac:dyDescent="0.25">
      <c r="B14" s="8" t="s">
        <v>15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55" priority="22" bottom="1" rank="5"/>
    <cfRule type="top10" dxfId="54" priority="23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tr">
        <f ca="1">RIGHT(CELL("filename",E2),LEN(CELL("filename",E2))-FIND("]",CELL("filename",E2)))</f>
        <v>Open SHW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5.75" thickBot="1" x14ac:dyDescent="0.3">
      <c r="B6" s="21">
        <v>19</v>
      </c>
      <c r="C6" s="21" t="s">
        <v>41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2</v>
      </c>
      <c r="J6" s="19">
        <v>1</v>
      </c>
      <c r="K6" s="10">
        <v>10</v>
      </c>
      <c r="L6" s="13">
        <v>2</v>
      </c>
    </row>
    <row r="7" spans="2:12" ht="15.75" thickBot="1" x14ac:dyDescent="0.3">
      <c r="B7" s="21">
        <v>20</v>
      </c>
      <c r="C7" s="21" t="s">
        <v>42</v>
      </c>
      <c r="D7" s="5">
        <v>3</v>
      </c>
      <c r="E7" s="5">
        <v>4</v>
      </c>
      <c r="F7" s="5">
        <v>4</v>
      </c>
      <c r="G7" s="5">
        <v>4</v>
      </c>
      <c r="H7" s="5">
        <v>4</v>
      </c>
      <c r="I7" s="19">
        <v>4</v>
      </c>
      <c r="J7" s="19">
        <v>4</v>
      </c>
      <c r="K7" s="10">
        <v>20</v>
      </c>
      <c r="L7" s="13">
        <v>4</v>
      </c>
    </row>
    <row r="8" spans="2:12" ht="15.75" thickBot="1" x14ac:dyDescent="0.3">
      <c r="B8" s="21">
        <v>21</v>
      </c>
      <c r="C8" s="21" t="s">
        <v>43</v>
      </c>
      <c r="D8" s="5">
        <v>4</v>
      </c>
      <c r="E8" s="5">
        <v>3</v>
      </c>
      <c r="F8" s="5">
        <v>3</v>
      </c>
      <c r="G8" s="5">
        <v>3</v>
      </c>
      <c r="H8" s="5">
        <v>3</v>
      </c>
      <c r="I8" s="19">
        <v>3</v>
      </c>
      <c r="J8" s="19">
        <v>3</v>
      </c>
      <c r="K8" s="10">
        <v>15</v>
      </c>
      <c r="L8" s="13">
        <v>3</v>
      </c>
    </row>
    <row r="9" spans="2:12" ht="15.75" thickBot="1" x14ac:dyDescent="0.3">
      <c r="B9" s="21">
        <v>22</v>
      </c>
      <c r="C9" s="21" t="s">
        <v>44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2</v>
      </c>
      <c r="K9" s="10">
        <v>5</v>
      </c>
      <c r="L9" s="13">
        <v>1</v>
      </c>
    </row>
    <row r="10" spans="2:12" x14ac:dyDescent="0.25">
      <c r="B10" s="7" t="s">
        <v>12</v>
      </c>
      <c r="C10" s="15"/>
      <c r="D10" s="6">
        <f t="shared" ref="D10:J10" si="0">SUM(D6:D9)</f>
        <v>10</v>
      </c>
      <c r="E10" s="6">
        <f t="shared" si="0"/>
        <v>10</v>
      </c>
      <c r="F10" s="6">
        <f t="shared" si="0"/>
        <v>10</v>
      </c>
      <c r="G10" s="6">
        <f t="shared" si="0"/>
        <v>10</v>
      </c>
      <c r="H10" s="6">
        <f t="shared" si="0"/>
        <v>10</v>
      </c>
      <c r="I10" s="6">
        <f t="shared" si="0"/>
        <v>10</v>
      </c>
      <c r="J10" s="6">
        <f t="shared" si="0"/>
        <v>10</v>
      </c>
      <c r="K10" s="18"/>
      <c r="L10" s="13"/>
    </row>
    <row r="11" spans="2:12" x14ac:dyDescent="0.25">
      <c r="B11" s="8" t="s">
        <v>7</v>
      </c>
      <c r="C11" s="8"/>
    </row>
    <row r="12" spans="2:12" x14ac:dyDescent="0.25">
      <c r="B12" s="8" t="s">
        <v>8</v>
      </c>
      <c r="C12" s="8"/>
    </row>
    <row r="13" spans="2:12" x14ac:dyDescent="0.25">
      <c r="B13" s="8" t="s">
        <v>15</v>
      </c>
    </row>
    <row r="19" spans="6:6" ht="15.75" x14ac:dyDescent="0.25">
      <c r="F19" s="9"/>
    </row>
  </sheetData>
  <mergeCells count="2">
    <mergeCell ref="C3:I3"/>
    <mergeCell ref="C4:I4"/>
  </mergeCells>
  <conditionalFormatting sqref="L6:L9">
    <cfRule type="top10" dxfId="51" priority="26" bottom="1" rank="5"/>
    <cfRule type="top10" dxfId="50" priority="27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D5" sqref="D5:J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2" t="s">
        <v>20</v>
      </c>
      <c r="D3" s="22"/>
      <c r="E3" s="22"/>
      <c r="F3" s="22"/>
      <c r="G3" s="22"/>
      <c r="H3" s="22"/>
      <c r="I3" s="22"/>
      <c r="J3" s="11"/>
    </row>
    <row r="4" spans="2:12" x14ac:dyDescent="0.25">
      <c r="B4" s="2"/>
      <c r="C4" s="23" t="s">
        <v>45</v>
      </c>
      <c r="D4" s="23"/>
      <c r="E4" s="23"/>
      <c r="F4" s="23"/>
      <c r="G4" s="23"/>
      <c r="H4" s="23"/>
      <c r="I4" s="23"/>
    </row>
    <row r="5" spans="2:12" ht="15.75" thickBot="1" x14ac:dyDescent="0.3">
      <c r="B5" s="12" t="s">
        <v>5</v>
      </c>
      <c r="C5" s="12" t="s">
        <v>9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217</v>
      </c>
      <c r="I5" s="3" t="s">
        <v>218</v>
      </c>
      <c r="J5" s="3" t="s">
        <v>219</v>
      </c>
      <c r="K5" s="17" t="s">
        <v>10</v>
      </c>
      <c r="L5" s="12" t="s">
        <v>11</v>
      </c>
    </row>
    <row r="6" spans="2:12" ht="16.5" thickTop="1" thickBot="1" x14ac:dyDescent="0.3">
      <c r="B6" s="20">
        <v>2</v>
      </c>
      <c r="C6" s="20" t="s">
        <v>24</v>
      </c>
      <c r="D6" s="5">
        <v>2</v>
      </c>
      <c r="E6" s="5">
        <v>2</v>
      </c>
      <c r="F6" s="5">
        <v>1</v>
      </c>
      <c r="G6" s="5">
        <v>2</v>
      </c>
      <c r="H6" s="5">
        <v>2</v>
      </c>
      <c r="I6" s="19">
        <v>2</v>
      </c>
      <c r="J6" s="19">
        <v>2</v>
      </c>
      <c r="K6" s="10">
        <v>10</v>
      </c>
      <c r="L6" s="13">
        <v>2</v>
      </c>
    </row>
    <row r="7" spans="2:12" ht="15.75" thickBot="1" x14ac:dyDescent="0.3">
      <c r="B7" s="21">
        <v>6</v>
      </c>
      <c r="C7" s="21" t="s">
        <v>28</v>
      </c>
      <c r="D7" s="5">
        <v>1</v>
      </c>
      <c r="E7" s="5">
        <v>1</v>
      </c>
      <c r="F7" s="5">
        <v>2</v>
      </c>
      <c r="G7" s="5">
        <v>1</v>
      </c>
      <c r="H7" s="5">
        <v>1</v>
      </c>
      <c r="I7" s="19">
        <v>1</v>
      </c>
      <c r="J7" s="19">
        <v>1</v>
      </c>
      <c r="K7" s="10">
        <v>5</v>
      </c>
      <c r="L7" s="13">
        <v>1</v>
      </c>
    </row>
    <row r="8" spans="2:12" x14ac:dyDescent="0.25">
      <c r="B8" s="7" t="s">
        <v>12</v>
      </c>
      <c r="C8" s="15"/>
      <c r="D8" s="6">
        <f t="shared" ref="D8:J8" si="0">SUM(D6:D7)</f>
        <v>3</v>
      </c>
      <c r="E8" s="6">
        <f t="shared" si="0"/>
        <v>3</v>
      </c>
      <c r="F8" s="6">
        <f t="shared" si="0"/>
        <v>3</v>
      </c>
      <c r="G8" s="6">
        <f t="shared" si="0"/>
        <v>3</v>
      </c>
      <c r="H8" s="6">
        <f t="shared" si="0"/>
        <v>3</v>
      </c>
      <c r="I8" s="6">
        <f t="shared" si="0"/>
        <v>3</v>
      </c>
      <c r="J8" s="6">
        <f t="shared" si="0"/>
        <v>3</v>
      </c>
      <c r="K8" s="18"/>
      <c r="L8" s="13"/>
    </row>
    <row r="9" spans="2:12" x14ac:dyDescent="0.25">
      <c r="B9" s="8" t="s">
        <v>7</v>
      </c>
      <c r="C9" s="8"/>
    </row>
    <row r="10" spans="2:12" x14ac:dyDescent="0.25">
      <c r="B10" s="8" t="s">
        <v>8</v>
      </c>
      <c r="C10" s="8"/>
    </row>
    <row r="11" spans="2:12" x14ac:dyDescent="0.25">
      <c r="B11" s="8" t="s">
        <v>15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49" priority="4" bottom="1" rank="5"/>
    <cfRule type="top10" dxfId="48" priority="5" bottom="1" rank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Master Template</vt:lpstr>
      <vt:lpstr>OVERALLS</vt:lpstr>
      <vt:lpstr>Open BW</vt:lpstr>
      <vt:lpstr>Open LW </vt:lpstr>
      <vt:lpstr>Open HW</vt:lpstr>
      <vt:lpstr>Open MW</vt:lpstr>
      <vt:lpstr>Open LHW</vt:lpstr>
      <vt:lpstr>Open SHW</vt:lpstr>
      <vt:lpstr>Masters 40 LW</vt:lpstr>
      <vt:lpstr>Master 40 HW bb</vt:lpstr>
      <vt:lpstr>Master 50 BB</vt:lpstr>
      <vt:lpstr>Open Fig A</vt:lpstr>
      <vt:lpstr>Open Fig B</vt:lpstr>
      <vt:lpstr>Open Fig C</vt:lpstr>
      <vt:lpstr>Open Fig D</vt:lpstr>
      <vt:lpstr>Master Fig 40 S</vt:lpstr>
      <vt:lpstr>Master Fig 40 T</vt:lpstr>
      <vt:lpstr>Master Fig 30 S</vt:lpstr>
      <vt:lpstr>Master Fig 30 M</vt:lpstr>
      <vt:lpstr>Master Fig 30 T</vt:lpstr>
      <vt:lpstr>Open MP A</vt:lpstr>
      <vt:lpstr>Open MP B</vt:lpstr>
      <vt:lpstr>Open MP C</vt:lpstr>
      <vt:lpstr>Open MP D</vt:lpstr>
      <vt:lpstr>Master MP 40 S</vt:lpstr>
      <vt:lpstr>Master MP 40 T</vt:lpstr>
      <vt:lpstr>WP</vt:lpstr>
      <vt:lpstr>Open Bikini A</vt:lpstr>
      <vt:lpstr>Open Bikini B</vt:lpstr>
      <vt:lpstr>Open Bikini C</vt:lpstr>
      <vt:lpstr>Open  Bikini D</vt:lpstr>
      <vt:lpstr>Master Bikini 30 S</vt:lpstr>
      <vt:lpstr>Master Bikini 30 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2014-10-09T03:38:03Z</cp:lastPrinted>
  <dcterms:created xsi:type="dcterms:W3CDTF">2014-04-07T15:02:41Z</dcterms:created>
  <dcterms:modified xsi:type="dcterms:W3CDTF">2015-11-08T02:49:24Z</dcterms:modified>
</cp:coreProperties>
</file>